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matthew.bosworth/Desktop/"/>
    </mc:Choice>
  </mc:AlternateContent>
  <xr:revisionPtr revIDLastSave="0" documentId="13_ncr:1_{FAE6A5C4-9145-F847-B8BA-52FA04D8DD7C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definedNames>
    <definedName name="_xlnm._FilterDatabase" localSheetId="0" hidden="1">Sheet1!$V$7:$AA$26</definedName>
    <definedName name="_xlnm.Print_Area" localSheetId="0">Sheet1!$A$1:$AB$305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31" i="1" l="1"/>
  <c r="N95" i="1"/>
  <c r="X95" i="1"/>
  <c r="N96" i="1"/>
  <c r="X96" i="1"/>
  <c r="E97" i="1"/>
  <c r="F97" i="1"/>
  <c r="G97" i="1"/>
  <c r="H97" i="1"/>
  <c r="I97" i="1"/>
  <c r="J97" i="1"/>
  <c r="K97" i="1"/>
  <c r="L97" i="1"/>
  <c r="M97" i="1"/>
  <c r="O97" i="1"/>
  <c r="P97" i="1"/>
  <c r="Q97" i="1"/>
  <c r="R97" i="1"/>
  <c r="S97" i="1"/>
  <c r="T97" i="1"/>
  <c r="U97" i="1"/>
  <c r="V97" i="1"/>
  <c r="W97" i="1"/>
  <c r="W291" i="1"/>
  <c r="V291" i="1"/>
  <c r="U291" i="1"/>
  <c r="T291" i="1"/>
  <c r="S291" i="1"/>
  <c r="R291" i="1"/>
  <c r="Q291" i="1"/>
  <c r="P291" i="1"/>
  <c r="O291" i="1"/>
  <c r="M291" i="1"/>
  <c r="L291" i="1"/>
  <c r="K291" i="1"/>
  <c r="J291" i="1"/>
  <c r="I291" i="1"/>
  <c r="H291" i="1"/>
  <c r="G291" i="1"/>
  <c r="F291" i="1"/>
  <c r="E291" i="1"/>
  <c r="X290" i="1"/>
  <c r="N290" i="1"/>
  <c r="X289" i="1"/>
  <c r="N289" i="1"/>
  <c r="W287" i="1"/>
  <c r="V287" i="1"/>
  <c r="U287" i="1"/>
  <c r="T287" i="1"/>
  <c r="S287" i="1"/>
  <c r="R287" i="1"/>
  <c r="Q287" i="1"/>
  <c r="P287" i="1"/>
  <c r="O287" i="1"/>
  <c r="M287" i="1"/>
  <c r="L287" i="1"/>
  <c r="K287" i="1"/>
  <c r="J287" i="1"/>
  <c r="I287" i="1"/>
  <c r="H287" i="1"/>
  <c r="G287" i="1"/>
  <c r="F287" i="1"/>
  <c r="E287" i="1"/>
  <c r="X286" i="1"/>
  <c r="N286" i="1"/>
  <c r="X285" i="1"/>
  <c r="N285" i="1"/>
  <c r="W283" i="1"/>
  <c r="V283" i="1"/>
  <c r="U283" i="1"/>
  <c r="T283" i="1"/>
  <c r="S283" i="1"/>
  <c r="R283" i="1"/>
  <c r="Q283" i="1"/>
  <c r="P283" i="1"/>
  <c r="O283" i="1"/>
  <c r="M283" i="1"/>
  <c r="L283" i="1"/>
  <c r="K283" i="1"/>
  <c r="J283" i="1"/>
  <c r="I283" i="1"/>
  <c r="H283" i="1"/>
  <c r="G283" i="1"/>
  <c r="F283" i="1"/>
  <c r="E283" i="1"/>
  <c r="X282" i="1"/>
  <c r="N282" i="1"/>
  <c r="Y282" i="1" s="1"/>
  <c r="X281" i="1"/>
  <c r="N281" i="1"/>
  <c r="X279" i="1"/>
  <c r="N279" i="1"/>
  <c r="Y279" i="1" s="1"/>
  <c r="X278" i="1"/>
  <c r="N278" i="1"/>
  <c r="Y278" i="1" s="1"/>
  <c r="W275" i="1"/>
  <c r="V275" i="1"/>
  <c r="U275" i="1"/>
  <c r="T275" i="1"/>
  <c r="S275" i="1"/>
  <c r="R275" i="1"/>
  <c r="Q275" i="1"/>
  <c r="P275" i="1"/>
  <c r="O275" i="1"/>
  <c r="M275" i="1"/>
  <c r="L275" i="1"/>
  <c r="K275" i="1"/>
  <c r="J275" i="1"/>
  <c r="I275" i="1"/>
  <c r="H275" i="1"/>
  <c r="G275" i="1"/>
  <c r="F275" i="1"/>
  <c r="E275" i="1"/>
  <c r="X274" i="1"/>
  <c r="N274" i="1"/>
  <c r="X273" i="1"/>
  <c r="N273" i="1"/>
  <c r="Y273" i="1" s="1"/>
  <c r="W271" i="1"/>
  <c r="V271" i="1"/>
  <c r="U271" i="1"/>
  <c r="T271" i="1"/>
  <c r="S271" i="1"/>
  <c r="R271" i="1"/>
  <c r="Q271" i="1"/>
  <c r="P271" i="1"/>
  <c r="O271" i="1"/>
  <c r="M271" i="1"/>
  <c r="L271" i="1"/>
  <c r="K271" i="1"/>
  <c r="J271" i="1"/>
  <c r="I271" i="1"/>
  <c r="H271" i="1"/>
  <c r="G271" i="1"/>
  <c r="F271" i="1"/>
  <c r="E271" i="1"/>
  <c r="X270" i="1"/>
  <c r="N270" i="1"/>
  <c r="X269" i="1"/>
  <c r="N269" i="1"/>
  <c r="W267" i="1"/>
  <c r="V267" i="1"/>
  <c r="U267" i="1"/>
  <c r="T267" i="1"/>
  <c r="S267" i="1"/>
  <c r="R267" i="1"/>
  <c r="Q267" i="1"/>
  <c r="P267" i="1"/>
  <c r="O267" i="1"/>
  <c r="M267" i="1"/>
  <c r="L267" i="1"/>
  <c r="K267" i="1"/>
  <c r="J267" i="1"/>
  <c r="I267" i="1"/>
  <c r="H267" i="1"/>
  <c r="G267" i="1"/>
  <c r="F267" i="1"/>
  <c r="E267" i="1"/>
  <c r="X266" i="1"/>
  <c r="N266" i="1"/>
  <c r="X265" i="1"/>
  <c r="N265" i="1"/>
  <c r="W262" i="1"/>
  <c r="V262" i="1"/>
  <c r="U262" i="1"/>
  <c r="T262" i="1"/>
  <c r="S262" i="1"/>
  <c r="R262" i="1"/>
  <c r="Q262" i="1"/>
  <c r="P262" i="1"/>
  <c r="O262" i="1"/>
  <c r="M262" i="1"/>
  <c r="L262" i="1"/>
  <c r="K262" i="1"/>
  <c r="J262" i="1"/>
  <c r="I262" i="1"/>
  <c r="H262" i="1"/>
  <c r="G262" i="1"/>
  <c r="F262" i="1"/>
  <c r="E262" i="1"/>
  <c r="X261" i="1"/>
  <c r="N261" i="1"/>
  <c r="X260" i="1"/>
  <c r="N260" i="1"/>
  <c r="W246" i="1"/>
  <c r="N244" i="1"/>
  <c r="E246" i="1"/>
  <c r="X250" i="1"/>
  <c r="N250" i="1"/>
  <c r="X249" i="1"/>
  <c r="N249" i="1"/>
  <c r="V246" i="1"/>
  <c r="U246" i="1"/>
  <c r="T246" i="1"/>
  <c r="S246" i="1"/>
  <c r="R246" i="1"/>
  <c r="Q246" i="1"/>
  <c r="P246" i="1"/>
  <c r="O246" i="1"/>
  <c r="M246" i="1"/>
  <c r="L246" i="1"/>
  <c r="K246" i="1"/>
  <c r="J246" i="1"/>
  <c r="I246" i="1"/>
  <c r="H246" i="1"/>
  <c r="G246" i="1"/>
  <c r="F246" i="1"/>
  <c r="X245" i="1"/>
  <c r="N245" i="1"/>
  <c r="X244" i="1"/>
  <c r="X221" i="1"/>
  <c r="N221" i="1"/>
  <c r="X220" i="1"/>
  <c r="N220" i="1"/>
  <c r="X202" i="1"/>
  <c r="E204" i="1"/>
  <c r="O204" i="1"/>
  <c r="F204" i="1"/>
  <c r="G204" i="1"/>
  <c r="H204" i="1"/>
  <c r="I204" i="1"/>
  <c r="J204" i="1"/>
  <c r="K204" i="1"/>
  <c r="L204" i="1"/>
  <c r="M204" i="1"/>
  <c r="W204" i="1"/>
  <c r="V204" i="1"/>
  <c r="U204" i="1"/>
  <c r="T204" i="1"/>
  <c r="S204" i="1"/>
  <c r="R204" i="1"/>
  <c r="Q204" i="1"/>
  <c r="P204" i="1"/>
  <c r="X203" i="1"/>
  <c r="N203" i="1"/>
  <c r="N202" i="1"/>
  <c r="X188" i="1"/>
  <c r="N188" i="1"/>
  <c r="X187" i="1"/>
  <c r="N187" i="1"/>
  <c r="X159" i="1"/>
  <c r="N159" i="1"/>
  <c r="X158" i="1"/>
  <c r="N158" i="1"/>
  <c r="X130" i="1"/>
  <c r="N130" i="1"/>
  <c r="X129" i="1"/>
  <c r="N129" i="1"/>
  <c r="X101" i="1"/>
  <c r="N101" i="1"/>
  <c r="X100" i="1"/>
  <c r="N100" i="1"/>
  <c r="X68" i="1"/>
  <c r="N68" i="1"/>
  <c r="X67" i="1"/>
  <c r="N67" i="1"/>
  <c r="N97" i="1" l="1"/>
  <c r="Y96" i="1"/>
  <c r="Y270" i="1"/>
  <c r="Y95" i="1"/>
  <c r="Y285" i="1"/>
  <c r="X97" i="1"/>
  <c r="Y286" i="1"/>
  <c r="Y266" i="1"/>
  <c r="N283" i="1"/>
  <c r="Y250" i="1"/>
  <c r="Y289" i="1"/>
  <c r="Y269" i="1"/>
  <c r="Y274" i="1"/>
  <c r="Y281" i="1"/>
  <c r="Y290" i="1"/>
  <c r="X267" i="1"/>
  <c r="X291" i="1"/>
  <c r="N267" i="1"/>
  <c r="N246" i="1"/>
  <c r="Y244" i="1"/>
  <c r="Y265" i="1"/>
  <c r="Y249" i="1"/>
  <c r="Y260" i="1"/>
  <c r="N275" i="1"/>
  <c r="N287" i="1"/>
  <c r="N271" i="1"/>
  <c r="X275" i="1"/>
  <c r="X283" i="1"/>
  <c r="N291" i="1"/>
  <c r="X271" i="1"/>
  <c r="X287" i="1"/>
  <c r="X262" i="1"/>
  <c r="Y261" i="1"/>
  <c r="Y245" i="1"/>
  <c r="N262" i="1"/>
  <c r="X246" i="1"/>
  <c r="Y67" i="1"/>
  <c r="Y130" i="1"/>
  <c r="Y188" i="1"/>
  <c r="Y68" i="1"/>
  <c r="Y100" i="1"/>
  <c r="Y158" i="1"/>
  <c r="Y221" i="1"/>
  <c r="Y101" i="1"/>
  <c r="Y220" i="1"/>
  <c r="Y202" i="1"/>
  <c r="Y203" i="1"/>
  <c r="Y159" i="1"/>
  <c r="X204" i="1"/>
  <c r="Y187" i="1"/>
  <c r="Y129" i="1"/>
  <c r="N204" i="1"/>
  <c r="E229" i="1"/>
  <c r="AA269" i="1" l="1"/>
  <c r="Q8" i="1" s="1"/>
  <c r="E22" i="1"/>
  <c r="AA289" i="1"/>
  <c r="AA20" i="1" s="1"/>
  <c r="AA281" i="1"/>
  <c r="E21" i="1" s="1"/>
  <c r="AA285" i="1"/>
  <c r="Q20" i="1" s="1"/>
  <c r="AA10" i="1"/>
  <c r="AA273" i="1"/>
  <c r="AA9" i="1" s="1"/>
  <c r="Q9" i="1"/>
  <c r="AA265" i="1"/>
  <c r="E20" i="1" s="1"/>
  <c r="AA244" i="1"/>
  <c r="AA8" i="1" s="1"/>
  <c r="AA260" i="1"/>
  <c r="AA18" i="1" s="1"/>
  <c r="AA202" i="1"/>
  <c r="E192" i="1"/>
  <c r="E118" i="1"/>
  <c r="W80" i="1"/>
  <c r="V80" i="1"/>
  <c r="U80" i="1"/>
  <c r="T80" i="1"/>
  <c r="S80" i="1"/>
  <c r="R80" i="1"/>
  <c r="Q80" i="1"/>
  <c r="P80" i="1"/>
  <c r="O80" i="1"/>
  <c r="M80" i="1"/>
  <c r="L80" i="1"/>
  <c r="K80" i="1"/>
  <c r="J80" i="1"/>
  <c r="I80" i="1"/>
  <c r="H80" i="1"/>
  <c r="G80" i="1"/>
  <c r="F80" i="1"/>
  <c r="E80" i="1"/>
  <c r="X79" i="1"/>
  <c r="N79" i="1"/>
  <c r="X78" i="1"/>
  <c r="N78" i="1"/>
  <c r="W76" i="1"/>
  <c r="V76" i="1"/>
  <c r="U76" i="1"/>
  <c r="T76" i="1"/>
  <c r="S76" i="1"/>
  <c r="R76" i="1"/>
  <c r="Q76" i="1"/>
  <c r="P76" i="1"/>
  <c r="O76" i="1"/>
  <c r="M76" i="1"/>
  <c r="L76" i="1"/>
  <c r="K76" i="1"/>
  <c r="J76" i="1"/>
  <c r="I76" i="1"/>
  <c r="H76" i="1"/>
  <c r="G76" i="1"/>
  <c r="F76" i="1"/>
  <c r="E76" i="1"/>
  <c r="X75" i="1"/>
  <c r="N75" i="1"/>
  <c r="X74" i="1"/>
  <c r="N74" i="1"/>
  <c r="W72" i="1"/>
  <c r="V72" i="1"/>
  <c r="U72" i="1"/>
  <c r="T72" i="1"/>
  <c r="S72" i="1"/>
  <c r="R72" i="1"/>
  <c r="Q72" i="1"/>
  <c r="P72" i="1"/>
  <c r="O72" i="1"/>
  <c r="M72" i="1"/>
  <c r="L72" i="1"/>
  <c r="K72" i="1"/>
  <c r="J72" i="1"/>
  <c r="I72" i="1"/>
  <c r="H72" i="1"/>
  <c r="G72" i="1"/>
  <c r="F72" i="1"/>
  <c r="E72" i="1"/>
  <c r="X71" i="1"/>
  <c r="N71" i="1"/>
  <c r="X70" i="1"/>
  <c r="N70" i="1"/>
  <c r="W142" i="1"/>
  <c r="V142" i="1"/>
  <c r="U142" i="1"/>
  <c r="T142" i="1"/>
  <c r="S142" i="1"/>
  <c r="R142" i="1"/>
  <c r="Q142" i="1"/>
  <c r="P142" i="1"/>
  <c r="O142" i="1"/>
  <c r="M142" i="1"/>
  <c r="L142" i="1"/>
  <c r="K142" i="1"/>
  <c r="J142" i="1"/>
  <c r="I142" i="1"/>
  <c r="H142" i="1"/>
  <c r="G142" i="1"/>
  <c r="F142" i="1"/>
  <c r="E142" i="1"/>
  <c r="X141" i="1"/>
  <c r="N141" i="1"/>
  <c r="X140" i="1"/>
  <c r="N140" i="1"/>
  <c r="W138" i="1"/>
  <c r="V138" i="1"/>
  <c r="U138" i="1"/>
  <c r="T138" i="1"/>
  <c r="S138" i="1"/>
  <c r="R138" i="1"/>
  <c r="Q138" i="1"/>
  <c r="P138" i="1"/>
  <c r="O138" i="1"/>
  <c r="M138" i="1"/>
  <c r="L138" i="1"/>
  <c r="K138" i="1"/>
  <c r="J138" i="1"/>
  <c r="I138" i="1"/>
  <c r="H138" i="1"/>
  <c r="G138" i="1"/>
  <c r="F138" i="1"/>
  <c r="E138" i="1"/>
  <c r="X137" i="1"/>
  <c r="N137" i="1"/>
  <c r="X136" i="1"/>
  <c r="N136" i="1"/>
  <c r="W134" i="1"/>
  <c r="V134" i="1"/>
  <c r="U134" i="1"/>
  <c r="T134" i="1"/>
  <c r="S134" i="1"/>
  <c r="R134" i="1"/>
  <c r="Q134" i="1"/>
  <c r="P134" i="1"/>
  <c r="O134" i="1"/>
  <c r="M134" i="1"/>
  <c r="L134" i="1"/>
  <c r="K134" i="1"/>
  <c r="J134" i="1"/>
  <c r="I134" i="1"/>
  <c r="H134" i="1"/>
  <c r="G134" i="1"/>
  <c r="F134" i="1"/>
  <c r="E134" i="1"/>
  <c r="X133" i="1"/>
  <c r="N133" i="1"/>
  <c r="X132" i="1"/>
  <c r="N132" i="1"/>
  <c r="E242" i="1"/>
  <c r="Y74" i="1" l="1"/>
  <c r="Y79" i="1"/>
  <c r="Y141" i="1"/>
  <c r="Y140" i="1"/>
  <c r="Y71" i="1"/>
  <c r="Y133" i="1"/>
  <c r="Y70" i="1"/>
  <c r="Y75" i="1"/>
  <c r="Y78" i="1"/>
  <c r="X138" i="1"/>
  <c r="X142" i="1"/>
  <c r="N138" i="1"/>
  <c r="X80" i="1"/>
  <c r="N76" i="1"/>
  <c r="X134" i="1"/>
  <c r="Y136" i="1"/>
  <c r="X76" i="1"/>
  <c r="X72" i="1"/>
  <c r="Y132" i="1"/>
  <c r="Y137" i="1"/>
  <c r="N134" i="1"/>
  <c r="N142" i="1"/>
  <c r="N80" i="1"/>
  <c r="N72" i="1"/>
  <c r="P126" i="1"/>
  <c r="Q126" i="1"/>
  <c r="R126" i="1"/>
  <c r="S126" i="1"/>
  <c r="T126" i="1"/>
  <c r="U126" i="1"/>
  <c r="V126" i="1"/>
  <c r="W126" i="1"/>
  <c r="O126" i="1"/>
  <c r="F126" i="1"/>
  <c r="G126" i="1"/>
  <c r="H126" i="1"/>
  <c r="I126" i="1"/>
  <c r="J126" i="1"/>
  <c r="K126" i="1"/>
  <c r="L126" i="1"/>
  <c r="M126" i="1"/>
  <c r="E126" i="1"/>
  <c r="X124" i="1"/>
  <c r="X125" i="1"/>
  <c r="N125" i="1"/>
  <c r="N124" i="1"/>
  <c r="E167" i="1"/>
  <c r="W200" i="1"/>
  <c r="V200" i="1"/>
  <c r="U200" i="1"/>
  <c r="T200" i="1"/>
  <c r="S200" i="1"/>
  <c r="R200" i="1"/>
  <c r="Q200" i="1"/>
  <c r="P200" i="1"/>
  <c r="O200" i="1"/>
  <c r="M200" i="1"/>
  <c r="L200" i="1"/>
  <c r="I200" i="1"/>
  <c r="H200" i="1"/>
  <c r="G200" i="1"/>
  <c r="F200" i="1"/>
  <c r="X199" i="1"/>
  <c r="N199" i="1"/>
  <c r="X198" i="1"/>
  <c r="N198" i="1"/>
  <c r="N174" i="1"/>
  <c r="X174" i="1"/>
  <c r="N175" i="1"/>
  <c r="X175" i="1"/>
  <c r="E176" i="1"/>
  <c r="F176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N178" i="1"/>
  <c r="X178" i="1"/>
  <c r="N179" i="1"/>
  <c r="X179" i="1"/>
  <c r="E180" i="1"/>
  <c r="F180" i="1"/>
  <c r="G180" i="1"/>
  <c r="H180" i="1"/>
  <c r="I180" i="1"/>
  <c r="J180" i="1"/>
  <c r="K180" i="1"/>
  <c r="L180" i="1"/>
  <c r="M180" i="1"/>
  <c r="O180" i="1"/>
  <c r="P180" i="1"/>
  <c r="Q180" i="1"/>
  <c r="R180" i="1"/>
  <c r="S180" i="1"/>
  <c r="T180" i="1"/>
  <c r="U180" i="1"/>
  <c r="V180" i="1"/>
  <c r="W180" i="1"/>
  <c r="N182" i="1"/>
  <c r="X182" i="1"/>
  <c r="N183" i="1"/>
  <c r="X183" i="1"/>
  <c r="E184" i="1"/>
  <c r="F184" i="1"/>
  <c r="G184" i="1"/>
  <c r="H184" i="1"/>
  <c r="I184" i="1"/>
  <c r="J184" i="1"/>
  <c r="K184" i="1"/>
  <c r="L184" i="1"/>
  <c r="M184" i="1"/>
  <c r="O184" i="1"/>
  <c r="P184" i="1"/>
  <c r="Q184" i="1"/>
  <c r="R184" i="1"/>
  <c r="S184" i="1"/>
  <c r="T184" i="1"/>
  <c r="U184" i="1"/>
  <c r="V184" i="1"/>
  <c r="W184" i="1"/>
  <c r="AA70" i="1" l="1"/>
  <c r="E9" i="1" s="1"/>
  <c r="AA140" i="1"/>
  <c r="AA22" i="1" s="1"/>
  <c r="AA136" i="1"/>
  <c r="Q22" i="1" s="1"/>
  <c r="AA78" i="1"/>
  <c r="AA11" i="1" s="1"/>
  <c r="AA74" i="1"/>
  <c r="Q12" i="1" s="1"/>
  <c r="N126" i="1"/>
  <c r="X126" i="1"/>
  <c r="X184" i="1"/>
  <c r="X200" i="1"/>
  <c r="Y199" i="1"/>
  <c r="Y183" i="1"/>
  <c r="Y175" i="1"/>
  <c r="Y198" i="1"/>
  <c r="N200" i="1"/>
  <c r="Y178" i="1"/>
  <c r="Y182" i="1"/>
  <c r="N180" i="1"/>
  <c r="Y174" i="1"/>
  <c r="X176" i="1"/>
  <c r="N184" i="1"/>
  <c r="Y179" i="1"/>
  <c r="N176" i="1"/>
  <c r="X180" i="1"/>
  <c r="X39" i="1"/>
  <c r="N39" i="1"/>
  <c r="E163" i="1"/>
  <c r="W258" i="1"/>
  <c r="V258" i="1"/>
  <c r="X257" i="1" s="1"/>
  <c r="U258" i="1"/>
  <c r="T258" i="1"/>
  <c r="S258" i="1"/>
  <c r="R258" i="1"/>
  <c r="Q258" i="1"/>
  <c r="P258" i="1"/>
  <c r="O258" i="1"/>
  <c r="M258" i="1"/>
  <c r="L258" i="1"/>
  <c r="K258" i="1"/>
  <c r="J258" i="1"/>
  <c r="I258" i="1"/>
  <c r="H258" i="1"/>
  <c r="G258" i="1"/>
  <c r="F258" i="1"/>
  <c r="E258" i="1"/>
  <c r="N257" i="1"/>
  <c r="X256" i="1"/>
  <c r="N256" i="1"/>
  <c r="W254" i="1"/>
  <c r="V254" i="1"/>
  <c r="U254" i="1"/>
  <c r="T254" i="1"/>
  <c r="S254" i="1"/>
  <c r="R254" i="1"/>
  <c r="Q254" i="1"/>
  <c r="P254" i="1"/>
  <c r="O254" i="1"/>
  <c r="M254" i="1"/>
  <c r="L254" i="1"/>
  <c r="K254" i="1"/>
  <c r="J254" i="1"/>
  <c r="I254" i="1"/>
  <c r="H254" i="1"/>
  <c r="G254" i="1"/>
  <c r="F254" i="1"/>
  <c r="E254" i="1"/>
  <c r="X253" i="1"/>
  <c r="N253" i="1"/>
  <c r="X252" i="1"/>
  <c r="N252" i="1"/>
  <c r="E213" i="1"/>
  <c r="E217" i="1"/>
  <c r="W217" i="1"/>
  <c r="V217" i="1"/>
  <c r="U217" i="1"/>
  <c r="T217" i="1"/>
  <c r="S217" i="1"/>
  <c r="R217" i="1"/>
  <c r="Q217" i="1"/>
  <c r="P217" i="1"/>
  <c r="O217" i="1"/>
  <c r="M217" i="1"/>
  <c r="L217" i="1"/>
  <c r="K217" i="1"/>
  <c r="J217" i="1"/>
  <c r="I217" i="1"/>
  <c r="H217" i="1"/>
  <c r="G217" i="1"/>
  <c r="F217" i="1"/>
  <c r="X216" i="1"/>
  <c r="N216" i="1"/>
  <c r="X215" i="1"/>
  <c r="N215" i="1"/>
  <c r="AA124" i="1" l="1"/>
  <c r="AA21" i="1" s="1"/>
  <c r="AA198" i="1"/>
  <c r="AA16" i="1" s="1"/>
  <c r="AA182" i="1"/>
  <c r="AA12" i="1" s="1"/>
  <c r="AA178" i="1"/>
  <c r="Q14" i="1" s="1"/>
  <c r="AA174" i="1"/>
  <c r="E11" i="1" s="1"/>
  <c r="Y39" i="1"/>
  <c r="Y216" i="1"/>
  <c r="Y252" i="1"/>
  <c r="X217" i="1"/>
  <c r="Y253" i="1"/>
  <c r="Y256" i="1"/>
  <c r="X258" i="1"/>
  <c r="Y257" i="1"/>
  <c r="N217" i="1"/>
  <c r="X254" i="1"/>
  <c r="Y215" i="1"/>
  <c r="N254" i="1"/>
  <c r="N258" i="1"/>
  <c r="N228" i="1"/>
  <c r="AA252" i="1" l="1"/>
  <c r="AA215" i="1"/>
  <c r="AA17" i="1" s="1"/>
  <c r="AA256" i="1"/>
  <c r="Q21" i="1" s="1"/>
  <c r="W213" i="1" l="1"/>
  <c r="V213" i="1"/>
  <c r="U213" i="1"/>
  <c r="T213" i="1"/>
  <c r="S213" i="1"/>
  <c r="R213" i="1"/>
  <c r="Q213" i="1"/>
  <c r="P213" i="1"/>
  <c r="O213" i="1"/>
  <c r="M213" i="1"/>
  <c r="L213" i="1"/>
  <c r="K213" i="1"/>
  <c r="J213" i="1"/>
  <c r="I213" i="1"/>
  <c r="H213" i="1"/>
  <c r="G213" i="1"/>
  <c r="F213" i="1"/>
  <c r="W209" i="1"/>
  <c r="V209" i="1"/>
  <c r="U209" i="1"/>
  <c r="T209" i="1"/>
  <c r="S209" i="1"/>
  <c r="R209" i="1"/>
  <c r="Q209" i="1"/>
  <c r="P209" i="1"/>
  <c r="O209" i="1"/>
  <c r="M209" i="1"/>
  <c r="L209" i="1"/>
  <c r="K209" i="1"/>
  <c r="J209" i="1"/>
  <c r="I209" i="1"/>
  <c r="H209" i="1"/>
  <c r="G209" i="1"/>
  <c r="F209" i="1"/>
  <c r="E209" i="1"/>
  <c r="W196" i="1"/>
  <c r="V196" i="1"/>
  <c r="U196" i="1"/>
  <c r="T196" i="1"/>
  <c r="S196" i="1"/>
  <c r="R196" i="1"/>
  <c r="Q196" i="1"/>
  <c r="P196" i="1"/>
  <c r="O196" i="1"/>
  <c r="M196" i="1"/>
  <c r="L196" i="1"/>
  <c r="K196" i="1"/>
  <c r="J196" i="1"/>
  <c r="I196" i="1"/>
  <c r="H196" i="1"/>
  <c r="G196" i="1"/>
  <c r="F196" i="1"/>
  <c r="E196" i="1"/>
  <c r="W192" i="1"/>
  <c r="V192" i="1"/>
  <c r="U192" i="1"/>
  <c r="T192" i="1"/>
  <c r="S192" i="1"/>
  <c r="R192" i="1"/>
  <c r="Q192" i="1"/>
  <c r="P192" i="1"/>
  <c r="O192" i="1"/>
  <c r="M192" i="1"/>
  <c r="L192" i="1"/>
  <c r="K192" i="1"/>
  <c r="J192" i="1"/>
  <c r="I192" i="1"/>
  <c r="H192" i="1"/>
  <c r="G192" i="1"/>
  <c r="F192" i="1"/>
  <c r="W167" i="1"/>
  <c r="V167" i="1"/>
  <c r="U167" i="1"/>
  <c r="T167" i="1"/>
  <c r="S167" i="1"/>
  <c r="R167" i="1"/>
  <c r="Q167" i="1"/>
  <c r="P167" i="1"/>
  <c r="O167" i="1"/>
  <c r="M167" i="1"/>
  <c r="L167" i="1"/>
  <c r="K167" i="1"/>
  <c r="J167" i="1"/>
  <c r="I167" i="1"/>
  <c r="H167" i="1"/>
  <c r="G167" i="1"/>
  <c r="F167" i="1"/>
  <c r="W163" i="1"/>
  <c r="V163" i="1"/>
  <c r="U163" i="1"/>
  <c r="T163" i="1"/>
  <c r="S163" i="1"/>
  <c r="R163" i="1"/>
  <c r="Q163" i="1"/>
  <c r="P163" i="1"/>
  <c r="O163" i="1"/>
  <c r="M163" i="1"/>
  <c r="L163" i="1"/>
  <c r="K163" i="1"/>
  <c r="J163" i="1"/>
  <c r="I163" i="1"/>
  <c r="H163" i="1"/>
  <c r="G163" i="1"/>
  <c r="F163" i="1"/>
  <c r="W151" i="1"/>
  <c r="V151" i="1"/>
  <c r="U151" i="1"/>
  <c r="T151" i="1"/>
  <c r="S151" i="1"/>
  <c r="R151" i="1"/>
  <c r="Q151" i="1"/>
  <c r="P151" i="1"/>
  <c r="O151" i="1"/>
  <c r="M151" i="1"/>
  <c r="L151" i="1"/>
  <c r="K151" i="1"/>
  <c r="J151" i="1"/>
  <c r="I151" i="1"/>
  <c r="H151" i="1"/>
  <c r="G151" i="1"/>
  <c r="F151" i="1"/>
  <c r="E151" i="1"/>
  <c r="W147" i="1"/>
  <c r="V147" i="1"/>
  <c r="U147" i="1"/>
  <c r="T147" i="1"/>
  <c r="S147" i="1"/>
  <c r="R147" i="1"/>
  <c r="Q147" i="1"/>
  <c r="P147" i="1"/>
  <c r="O147" i="1"/>
  <c r="M147" i="1"/>
  <c r="L147" i="1"/>
  <c r="K147" i="1"/>
  <c r="J147" i="1"/>
  <c r="I147" i="1"/>
  <c r="H147" i="1"/>
  <c r="G147" i="1"/>
  <c r="F147" i="1"/>
  <c r="E147" i="1"/>
  <c r="W56" i="1"/>
  <c r="V56" i="1"/>
  <c r="U56" i="1"/>
  <c r="T56" i="1"/>
  <c r="S56" i="1"/>
  <c r="R56" i="1"/>
  <c r="Q56" i="1"/>
  <c r="P56" i="1"/>
  <c r="O56" i="1"/>
  <c r="M56" i="1"/>
  <c r="L56" i="1"/>
  <c r="K56" i="1"/>
  <c r="J56" i="1"/>
  <c r="I56" i="1"/>
  <c r="H56" i="1"/>
  <c r="G56" i="1"/>
  <c r="F56" i="1"/>
  <c r="E56" i="1"/>
  <c r="W85" i="1"/>
  <c r="V85" i="1"/>
  <c r="U85" i="1"/>
  <c r="T85" i="1"/>
  <c r="S85" i="1"/>
  <c r="R85" i="1"/>
  <c r="Q85" i="1"/>
  <c r="P85" i="1"/>
  <c r="O85" i="1"/>
  <c r="M85" i="1"/>
  <c r="L85" i="1"/>
  <c r="K85" i="1"/>
  <c r="J85" i="1"/>
  <c r="I85" i="1"/>
  <c r="H85" i="1"/>
  <c r="G85" i="1"/>
  <c r="F85" i="1"/>
  <c r="E85" i="1"/>
  <c r="W89" i="1"/>
  <c r="V89" i="1"/>
  <c r="U89" i="1"/>
  <c r="T89" i="1"/>
  <c r="S89" i="1"/>
  <c r="R89" i="1"/>
  <c r="Q89" i="1"/>
  <c r="P89" i="1"/>
  <c r="O89" i="1"/>
  <c r="M89" i="1"/>
  <c r="L89" i="1"/>
  <c r="K89" i="1"/>
  <c r="J89" i="1"/>
  <c r="I89" i="1"/>
  <c r="H89" i="1"/>
  <c r="G89" i="1"/>
  <c r="F89" i="1"/>
  <c r="E89" i="1"/>
  <c r="W105" i="1"/>
  <c r="V105" i="1"/>
  <c r="U105" i="1"/>
  <c r="T105" i="1"/>
  <c r="S105" i="1"/>
  <c r="R105" i="1"/>
  <c r="Q105" i="1"/>
  <c r="P105" i="1"/>
  <c r="O105" i="1"/>
  <c r="M105" i="1"/>
  <c r="L105" i="1"/>
  <c r="K105" i="1"/>
  <c r="J105" i="1"/>
  <c r="I105" i="1"/>
  <c r="H105" i="1"/>
  <c r="G105" i="1"/>
  <c r="F105" i="1"/>
  <c r="E105" i="1"/>
  <c r="W109" i="1"/>
  <c r="V109" i="1"/>
  <c r="U109" i="1"/>
  <c r="T109" i="1"/>
  <c r="S109" i="1"/>
  <c r="R109" i="1"/>
  <c r="Q109" i="1"/>
  <c r="P109" i="1"/>
  <c r="O109" i="1"/>
  <c r="M109" i="1"/>
  <c r="L109" i="1"/>
  <c r="K109" i="1"/>
  <c r="J109" i="1"/>
  <c r="I109" i="1"/>
  <c r="H109" i="1"/>
  <c r="G109" i="1"/>
  <c r="F109" i="1"/>
  <c r="E109" i="1"/>
  <c r="W113" i="1"/>
  <c r="V113" i="1"/>
  <c r="U113" i="1"/>
  <c r="T113" i="1"/>
  <c r="S113" i="1"/>
  <c r="R113" i="1"/>
  <c r="Q113" i="1"/>
  <c r="P113" i="1"/>
  <c r="O113" i="1"/>
  <c r="M113" i="1"/>
  <c r="L113" i="1"/>
  <c r="K113" i="1"/>
  <c r="J113" i="1"/>
  <c r="I113" i="1"/>
  <c r="H113" i="1"/>
  <c r="G113" i="1"/>
  <c r="F113" i="1"/>
  <c r="E113" i="1"/>
  <c r="W118" i="1"/>
  <c r="V118" i="1"/>
  <c r="U118" i="1"/>
  <c r="T118" i="1"/>
  <c r="S118" i="1"/>
  <c r="R118" i="1"/>
  <c r="Q118" i="1"/>
  <c r="P118" i="1"/>
  <c r="O118" i="1"/>
  <c r="M118" i="1"/>
  <c r="L118" i="1"/>
  <c r="K118" i="1"/>
  <c r="J118" i="1"/>
  <c r="I118" i="1"/>
  <c r="H118" i="1"/>
  <c r="G118" i="1"/>
  <c r="F118" i="1"/>
  <c r="W122" i="1"/>
  <c r="V122" i="1"/>
  <c r="U122" i="1"/>
  <c r="T122" i="1"/>
  <c r="S122" i="1"/>
  <c r="R122" i="1"/>
  <c r="Q122" i="1"/>
  <c r="P122" i="1"/>
  <c r="O122" i="1"/>
  <c r="M122" i="1"/>
  <c r="L122" i="1"/>
  <c r="K122" i="1"/>
  <c r="J122" i="1"/>
  <c r="I122" i="1"/>
  <c r="H122" i="1"/>
  <c r="G122" i="1"/>
  <c r="F122" i="1"/>
  <c r="E122" i="1"/>
  <c r="W43" i="1"/>
  <c r="V43" i="1"/>
  <c r="U43" i="1"/>
  <c r="T43" i="1"/>
  <c r="S43" i="1"/>
  <c r="R43" i="1"/>
  <c r="Q43" i="1"/>
  <c r="P43" i="1"/>
  <c r="O43" i="1"/>
  <c r="M43" i="1"/>
  <c r="L43" i="1"/>
  <c r="K43" i="1"/>
  <c r="J43" i="1"/>
  <c r="I43" i="1"/>
  <c r="H43" i="1"/>
  <c r="G43" i="1"/>
  <c r="F43" i="1"/>
  <c r="E43" i="1"/>
  <c r="X43" i="1" l="1"/>
  <c r="N122" i="1"/>
  <c r="N105" i="1"/>
  <c r="N85" i="1"/>
  <c r="N147" i="1"/>
  <c r="N163" i="1"/>
  <c r="X167" i="1"/>
  <c r="N192" i="1"/>
  <c r="X196" i="1"/>
  <c r="N209" i="1"/>
  <c r="X213" i="1"/>
  <c r="X122" i="1"/>
  <c r="N113" i="1"/>
  <c r="X113" i="1"/>
  <c r="X105" i="1"/>
  <c r="X85" i="1"/>
  <c r="X147" i="1"/>
  <c r="N43" i="1"/>
  <c r="N118" i="1"/>
  <c r="N56" i="1"/>
  <c r="X163" i="1"/>
  <c r="N167" i="1"/>
  <c r="X192" i="1"/>
  <c r="N196" i="1"/>
  <c r="X209" i="1"/>
  <c r="N213" i="1"/>
  <c r="X118" i="1"/>
  <c r="N109" i="1"/>
  <c r="X109" i="1"/>
  <c r="N89" i="1"/>
  <c r="X89" i="1"/>
  <c r="X56" i="1"/>
  <c r="X151" i="1"/>
  <c r="N151" i="1"/>
  <c r="N223" i="1"/>
  <c r="X223" i="1"/>
  <c r="N224" i="1"/>
  <c r="E225" i="1"/>
  <c r="F225" i="1"/>
  <c r="G225" i="1"/>
  <c r="H225" i="1"/>
  <c r="I225" i="1"/>
  <c r="J225" i="1"/>
  <c r="K225" i="1"/>
  <c r="L225" i="1"/>
  <c r="M225" i="1"/>
  <c r="O225" i="1"/>
  <c r="P225" i="1"/>
  <c r="Q225" i="1"/>
  <c r="R225" i="1"/>
  <c r="S225" i="1"/>
  <c r="T225" i="1"/>
  <c r="U225" i="1"/>
  <c r="V225" i="1"/>
  <c r="X224" i="1" s="1"/>
  <c r="W225" i="1"/>
  <c r="N227" i="1"/>
  <c r="X227" i="1"/>
  <c r="F229" i="1"/>
  <c r="G229" i="1"/>
  <c r="H229" i="1"/>
  <c r="I229" i="1"/>
  <c r="J229" i="1"/>
  <c r="K229" i="1"/>
  <c r="L229" i="1"/>
  <c r="M229" i="1"/>
  <c r="O229" i="1"/>
  <c r="P229" i="1"/>
  <c r="Q229" i="1"/>
  <c r="R229" i="1"/>
  <c r="S229" i="1"/>
  <c r="T229" i="1"/>
  <c r="U229" i="1"/>
  <c r="V229" i="1"/>
  <c r="X228" i="1" s="1"/>
  <c r="W229" i="1"/>
  <c r="N231" i="1"/>
  <c r="N232" i="1"/>
  <c r="E233" i="1"/>
  <c r="F233" i="1"/>
  <c r="G233" i="1"/>
  <c r="H233" i="1"/>
  <c r="I233" i="1"/>
  <c r="J233" i="1"/>
  <c r="K233" i="1"/>
  <c r="L233" i="1"/>
  <c r="M233" i="1"/>
  <c r="O233" i="1"/>
  <c r="P233" i="1"/>
  <c r="Q233" i="1"/>
  <c r="R233" i="1"/>
  <c r="S233" i="1"/>
  <c r="T233" i="1"/>
  <c r="U233" i="1"/>
  <c r="V233" i="1"/>
  <c r="X232" i="1" s="1"/>
  <c r="W233" i="1"/>
  <c r="W51" i="1"/>
  <c r="X50" i="1" s="1"/>
  <c r="V51" i="1"/>
  <c r="U51" i="1"/>
  <c r="T51" i="1"/>
  <c r="S51" i="1"/>
  <c r="R51" i="1"/>
  <c r="Q51" i="1"/>
  <c r="P51" i="1"/>
  <c r="O51" i="1"/>
  <c r="M51" i="1"/>
  <c r="L51" i="1"/>
  <c r="K51" i="1"/>
  <c r="J51" i="1"/>
  <c r="I51" i="1"/>
  <c r="H51" i="1"/>
  <c r="G51" i="1"/>
  <c r="F51" i="1"/>
  <c r="E51" i="1"/>
  <c r="N50" i="1"/>
  <c r="X49" i="1"/>
  <c r="N49" i="1"/>
  <c r="W47" i="1"/>
  <c r="V47" i="1"/>
  <c r="U47" i="1"/>
  <c r="T47" i="1"/>
  <c r="S47" i="1"/>
  <c r="R47" i="1"/>
  <c r="Q47" i="1"/>
  <c r="P47" i="1"/>
  <c r="O47" i="1"/>
  <c r="M47" i="1"/>
  <c r="L47" i="1"/>
  <c r="K47" i="1"/>
  <c r="J47" i="1"/>
  <c r="I47" i="1"/>
  <c r="H47" i="1"/>
  <c r="G47" i="1"/>
  <c r="F47" i="1"/>
  <c r="E47" i="1"/>
  <c r="X46" i="1"/>
  <c r="N46" i="1"/>
  <c r="X45" i="1"/>
  <c r="N45" i="1"/>
  <c r="X42" i="1"/>
  <c r="N42" i="1"/>
  <c r="X41" i="1"/>
  <c r="N41" i="1"/>
  <c r="W155" i="1"/>
  <c r="V155" i="1"/>
  <c r="U155" i="1"/>
  <c r="T155" i="1"/>
  <c r="S155" i="1"/>
  <c r="R155" i="1"/>
  <c r="Q155" i="1"/>
  <c r="P155" i="1"/>
  <c r="O155" i="1"/>
  <c r="M155" i="1"/>
  <c r="L155" i="1"/>
  <c r="K155" i="1"/>
  <c r="J155" i="1"/>
  <c r="I155" i="1"/>
  <c r="H155" i="1"/>
  <c r="G155" i="1"/>
  <c r="F155" i="1"/>
  <c r="E155" i="1"/>
  <c r="W60" i="1"/>
  <c r="V60" i="1"/>
  <c r="U60" i="1"/>
  <c r="T60" i="1"/>
  <c r="S60" i="1"/>
  <c r="R60" i="1"/>
  <c r="Q60" i="1"/>
  <c r="P60" i="1"/>
  <c r="O60" i="1"/>
  <c r="M60" i="1"/>
  <c r="L60" i="1"/>
  <c r="K60" i="1"/>
  <c r="J60" i="1"/>
  <c r="I60" i="1"/>
  <c r="H60" i="1"/>
  <c r="G60" i="1"/>
  <c r="F60" i="1"/>
  <c r="E60" i="1"/>
  <c r="X59" i="1"/>
  <c r="N59" i="1"/>
  <c r="X58" i="1"/>
  <c r="N58" i="1"/>
  <c r="AA149" i="1" l="1"/>
  <c r="AA194" i="1"/>
  <c r="Q15" i="1" s="1"/>
  <c r="Y45" i="1"/>
  <c r="AA41" i="1"/>
  <c r="E12" i="1" s="1"/>
  <c r="Y59" i="1"/>
  <c r="X229" i="1"/>
  <c r="Y224" i="1"/>
  <c r="Y228" i="1"/>
  <c r="Y223" i="1"/>
  <c r="X233" i="1"/>
  <c r="N229" i="1"/>
  <c r="X225" i="1"/>
  <c r="Y232" i="1"/>
  <c r="N233" i="1"/>
  <c r="Y231" i="1"/>
  <c r="Y227" i="1"/>
  <c r="N225" i="1"/>
  <c r="Y58" i="1"/>
  <c r="N47" i="1"/>
  <c r="N51" i="1"/>
  <c r="Y41" i="1"/>
  <c r="Y49" i="1"/>
  <c r="X51" i="1"/>
  <c r="Y42" i="1"/>
  <c r="Y46" i="1"/>
  <c r="X47" i="1"/>
  <c r="Y50" i="1"/>
  <c r="N155" i="1"/>
  <c r="X155" i="1"/>
  <c r="N60" i="1"/>
  <c r="X60" i="1"/>
  <c r="E93" i="1"/>
  <c r="E64" i="1"/>
  <c r="W242" i="1"/>
  <c r="X241" i="1" s="1"/>
  <c r="V242" i="1"/>
  <c r="U242" i="1"/>
  <c r="T242" i="1"/>
  <c r="S242" i="1"/>
  <c r="R242" i="1"/>
  <c r="Q242" i="1"/>
  <c r="P242" i="1"/>
  <c r="O242" i="1"/>
  <c r="M242" i="1"/>
  <c r="L242" i="1"/>
  <c r="K242" i="1"/>
  <c r="J242" i="1"/>
  <c r="I242" i="1"/>
  <c r="H242" i="1"/>
  <c r="G242" i="1"/>
  <c r="F242" i="1"/>
  <c r="N241" i="1"/>
  <c r="X240" i="1"/>
  <c r="N240" i="1"/>
  <c r="W238" i="1"/>
  <c r="V238" i="1"/>
  <c r="U238" i="1"/>
  <c r="T238" i="1"/>
  <c r="S238" i="1"/>
  <c r="R238" i="1"/>
  <c r="Q238" i="1"/>
  <c r="P238" i="1"/>
  <c r="O238" i="1"/>
  <c r="M238" i="1"/>
  <c r="L238" i="1"/>
  <c r="K238" i="1"/>
  <c r="J238" i="1"/>
  <c r="I238" i="1"/>
  <c r="H238" i="1"/>
  <c r="G238" i="1"/>
  <c r="F238" i="1"/>
  <c r="E238" i="1"/>
  <c r="X237" i="1"/>
  <c r="N237" i="1"/>
  <c r="X236" i="1"/>
  <c r="N236" i="1"/>
  <c r="X212" i="1"/>
  <c r="N212" i="1"/>
  <c r="X211" i="1"/>
  <c r="N211" i="1"/>
  <c r="X208" i="1"/>
  <c r="N208" i="1"/>
  <c r="X207" i="1"/>
  <c r="N207" i="1"/>
  <c r="X195" i="1"/>
  <c r="N195" i="1"/>
  <c r="X194" i="1"/>
  <c r="N194" i="1"/>
  <c r="X191" i="1"/>
  <c r="N191" i="1"/>
  <c r="X190" i="1"/>
  <c r="N190" i="1"/>
  <c r="W171" i="1"/>
  <c r="V171" i="1"/>
  <c r="X170" i="1" s="1"/>
  <c r="U171" i="1"/>
  <c r="T171" i="1"/>
  <c r="S171" i="1"/>
  <c r="R171" i="1"/>
  <c r="Q171" i="1"/>
  <c r="P171" i="1"/>
  <c r="O171" i="1"/>
  <c r="M171" i="1"/>
  <c r="L171" i="1"/>
  <c r="K171" i="1"/>
  <c r="J171" i="1"/>
  <c r="I171" i="1"/>
  <c r="H171" i="1"/>
  <c r="G171" i="1"/>
  <c r="F171" i="1"/>
  <c r="E171" i="1"/>
  <c r="N170" i="1"/>
  <c r="X169" i="1"/>
  <c r="N169" i="1"/>
  <c r="X166" i="1"/>
  <c r="N166" i="1"/>
  <c r="X165" i="1"/>
  <c r="N165" i="1"/>
  <c r="X162" i="1"/>
  <c r="N162" i="1"/>
  <c r="X161" i="1"/>
  <c r="N161" i="1"/>
  <c r="AA153" i="1" l="1"/>
  <c r="AA23" i="1" s="1"/>
  <c r="AA58" i="1"/>
  <c r="Q16" i="1" s="1"/>
  <c r="AA231" i="1"/>
  <c r="AA14" i="1" s="1"/>
  <c r="AA223" i="1"/>
  <c r="E14" i="1" s="1"/>
  <c r="AA227" i="1"/>
  <c r="Q10" i="1" s="1"/>
  <c r="AA45" i="1"/>
  <c r="Q11" i="1" s="1"/>
  <c r="AA49" i="1"/>
  <c r="AA13" i="1" s="1"/>
  <c r="Y195" i="1"/>
  <c r="Y194" i="1"/>
  <c r="Y170" i="1"/>
  <c r="Y169" i="1"/>
  <c r="X171" i="1"/>
  <c r="N242" i="1"/>
  <c r="N238" i="1"/>
  <c r="Y240" i="1"/>
  <c r="Y241" i="1"/>
  <c r="X242" i="1"/>
  <c r="Y236" i="1"/>
  <c r="Y237" i="1"/>
  <c r="X238" i="1"/>
  <c r="Y211" i="1"/>
  <c r="Y212" i="1"/>
  <c r="Y207" i="1"/>
  <c r="Y208" i="1"/>
  <c r="Y190" i="1"/>
  <c r="Y191" i="1"/>
  <c r="N171" i="1"/>
  <c r="Y165" i="1"/>
  <c r="Y166" i="1"/>
  <c r="Y161" i="1"/>
  <c r="Y162" i="1"/>
  <c r="X154" i="1"/>
  <c r="N154" i="1"/>
  <c r="X153" i="1"/>
  <c r="N153" i="1"/>
  <c r="X150" i="1"/>
  <c r="N150" i="1"/>
  <c r="X149" i="1"/>
  <c r="N149" i="1"/>
  <c r="X146" i="1"/>
  <c r="N146" i="1"/>
  <c r="X145" i="1"/>
  <c r="N145" i="1"/>
  <c r="X121" i="1"/>
  <c r="N121" i="1"/>
  <c r="X120" i="1"/>
  <c r="N120" i="1"/>
  <c r="X117" i="1"/>
  <c r="N117" i="1"/>
  <c r="X116" i="1"/>
  <c r="N116" i="1"/>
  <c r="X112" i="1"/>
  <c r="N112" i="1"/>
  <c r="X111" i="1"/>
  <c r="N111" i="1"/>
  <c r="X108" i="1"/>
  <c r="N108" i="1"/>
  <c r="X107" i="1"/>
  <c r="N107" i="1"/>
  <c r="X104" i="1"/>
  <c r="N104" i="1"/>
  <c r="X103" i="1"/>
  <c r="N103" i="1"/>
  <c r="W93" i="1"/>
  <c r="X92" i="1" s="1"/>
  <c r="V93" i="1"/>
  <c r="U93" i="1"/>
  <c r="T93" i="1"/>
  <c r="S93" i="1"/>
  <c r="R93" i="1"/>
  <c r="Q93" i="1"/>
  <c r="P93" i="1"/>
  <c r="O93" i="1"/>
  <c r="M93" i="1"/>
  <c r="L93" i="1"/>
  <c r="K93" i="1"/>
  <c r="J93" i="1"/>
  <c r="I93" i="1"/>
  <c r="H93" i="1"/>
  <c r="G93" i="1"/>
  <c r="F93" i="1"/>
  <c r="N92" i="1"/>
  <c r="X91" i="1"/>
  <c r="N91" i="1"/>
  <c r="X88" i="1"/>
  <c r="N88" i="1"/>
  <c r="X87" i="1"/>
  <c r="N87" i="1"/>
  <c r="X84" i="1"/>
  <c r="N84" i="1"/>
  <c r="X83" i="1"/>
  <c r="N83" i="1"/>
  <c r="W64" i="1"/>
  <c r="V64" i="1"/>
  <c r="U64" i="1"/>
  <c r="T64" i="1"/>
  <c r="S64" i="1"/>
  <c r="R64" i="1"/>
  <c r="Q64" i="1"/>
  <c r="P64" i="1"/>
  <c r="O64" i="1"/>
  <c r="M64" i="1"/>
  <c r="L64" i="1"/>
  <c r="K64" i="1"/>
  <c r="J64" i="1"/>
  <c r="I64" i="1"/>
  <c r="H64" i="1"/>
  <c r="G64" i="1"/>
  <c r="F64" i="1"/>
  <c r="X63" i="1"/>
  <c r="N63" i="1"/>
  <c r="X62" i="1"/>
  <c r="N62" i="1"/>
  <c r="X38" i="1"/>
  <c r="N54" i="1"/>
  <c r="X54" i="1"/>
  <c r="AA169" i="1" l="1"/>
  <c r="AA15" i="1" s="1"/>
  <c r="Y153" i="1"/>
  <c r="Y154" i="1"/>
  <c r="AA211" i="1"/>
  <c r="Q13" i="1" s="1"/>
  <c r="AA165" i="1"/>
  <c r="Q18" i="1" s="1"/>
  <c r="AA236" i="1"/>
  <c r="E19" i="1" s="1"/>
  <c r="AA207" i="1"/>
  <c r="E13" i="1" s="1"/>
  <c r="AA240" i="1"/>
  <c r="Q24" i="1" s="1"/>
  <c r="AA161" i="1"/>
  <c r="E8" i="1" s="1"/>
  <c r="AA190" i="1"/>
  <c r="E17" i="1" s="1"/>
  <c r="Y54" i="1"/>
  <c r="N64" i="1"/>
  <c r="N93" i="1"/>
  <c r="Y62" i="1"/>
  <c r="Y63" i="1"/>
  <c r="X64" i="1"/>
  <c r="Y83" i="1"/>
  <c r="Y84" i="1"/>
  <c r="Y87" i="1"/>
  <c r="Y88" i="1"/>
  <c r="Y91" i="1"/>
  <c r="Y92" i="1"/>
  <c r="X93" i="1"/>
  <c r="Y103" i="1"/>
  <c r="Y104" i="1"/>
  <c r="Y107" i="1"/>
  <c r="Y108" i="1"/>
  <c r="Y111" i="1"/>
  <c r="Y112" i="1"/>
  <c r="Y116" i="1"/>
  <c r="Y117" i="1"/>
  <c r="Y120" i="1"/>
  <c r="Y121" i="1"/>
  <c r="Y124" i="1"/>
  <c r="Y125" i="1"/>
  <c r="Y145" i="1"/>
  <c r="Y146" i="1"/>
  <c r="Y149" i="1"/>
  <c r="Y150" i="1"/>
  <c r="N38" i="1"/>
  <c r="Y38" i="1" s="1"/>
  <c r="X55" i="1"/>
  <c r="N55" i="1"/>
  <c r="AA62" i="1" l="1"/>
  <c r="AA7" i="1" s="1"/>
  <c r="Q23" i="1"/>
  <c r="AA120" i="1"/>
  <c r="Q19" i="1" s="1"/>
  <c r="AA111" i="1"/>
  <c r="AA19" i="1" s="1"/>
  <c r="AA87" i="1"/>
  <c r="Q7" i="1" s="1"/>
  <c r="AA83" i="1"/>
  <c r="E7" i="1" s="1"/>
  <c r="AA107" i="1"/>
  <c r="Q17" i="1" s="1"/>
  <c r="AA116" i="1"/>
  <c r="E16" i="1" s="1"/>
  <c r="AA145" i="1"/>
  <c r="E18" i="1" s="1"/>
  <c r="AA103" i="1"/>
  <c r="E15" i="1" s="1"/>
  <c r="AA91" i="1"/>
  <c r="Y55" i="1"/>
  <c r="AA54" i="1" l="1"/>
  <c r="E10" i="1" s="1"/>
</calcChain>
</file>

<file path=xl/sharedStrings.xml><?xml version="1.0" encoding="utf-8"?>
<sst xmlns="http://schemas.openxmlformats.org/spreadsheetml/2006/main" count="328" uniqueCount="166">
  <si>
    <t>Center Grove</t>
  </si>
  <si>
    <t>Hamilton SE</t>
  </si>
  <si>
    <t>Mooresville</t>
  </si>
  <si>
    <t>Noblesville</t>
  </si>
  <si>
    <t>North Central</t>
  </si>
  <si>
    <t>Shelbyville</t>
  </si>
  <si>
    <t>1st Place Side</t>
  </si>
  <si>
    <t>2nd Place Side</t>
  </si>
  <si>
    <t xml:space="preserve">3rd Place Side </t>
  </si>
  <si>
    <t>CENTER GROVE</t>
  </si>
  <si>
    <t>DECATUR CENTRAL</t>
  </si>
  <si>
    <t>HAMILTON SOUTHEASTERN</t>
  </si>
  <si>
    <t>SHELBYVILLE</t>
  </si>
  <si>
    <t>NORTH CENTRAL</t>
  </si>
  <si>
    <t>NOBLESVILLE</t>
  </si>
  <si>
    <t>MOORESVILLE</t>
  </si>
  <si>
    <t>Coach</t>
  </si>
  <si>
    <t>Leo Hodes</t>
  </si>
  <si>
    <t>Mooresville Fall Four Ball Invitational</t>
  </si>
  <si>
    <t>Tournament Director</t>
  </si>
  <si>
    <t>BLUE</t>
  </si>
  <si>
    <t>GOLD</t>
  </si>
  <si>
    <t>PIONEER</t>
  </si>
  <si>
    <t>Total</t>
  </si>
  <si>
    <t>Team Score</t>
  </si>
  <si>
    <t>Division</t>
  </si>
  <si>
    <t>Place</t>
  </si>
  <si>
    <t>AVON</t>
  </si>
  <si>
    <t xml:space="preserve">Kevin Bischof </t>
  </si>
  <si>
    <t>kjbischof@avon-schools.org</t>
  </si>
  <si>
    <t>PERRY MERIDIAN</t>
  </si>
  <si>
    <t>Avon</t>
  </si>
  <si>
    <t>Perry Meridian</t>
  </si>
  <si>
    <t>Brebeuf</t>
  </si>
  <si>
    <t>Kelly McKasson</t>
  </si>
  <si>
    <t>icdkelly@gmail.com</t>
  </si>
  <si>
    <t>Grade</t>
  </si>
  <si>
    <t>BREBEUF JESUIT</t>
  </si>
  <si>
    <t>Hanna Deaton</t>
  </si>
  <si>
    <t>Alivia Carlisle</t>
  </si>
  <si>
    <t>Emma Walter</t>
  </si>
  <si>
    <t>GREENWOOD</t>
  </si>
  <si>
    <t>BROWNSBURG</t>
  </si>
  <si>
    <t>Brooke Anderson</t>
  </si>
  <si>
    <t>Brenna Fruits</t>
  </si>
  <si>
    <t>Emma Baker</t>
  </si>
  <si>
    <t>Lucia Agresta</t>
  </si>
  <si>
    <t>Anju Yoshida</t>
  </si>
  <si>
    <t>Brownsburg</t>
  </si>
  <si>
    <t>toby.hennessy@mooresvilleschools.org</t>
  </si>
  <si>
    <t>Toby Hennessy</t>
  </si>
  <si>
    <t>Greenwood</t>
  </si>
  <si>
    <t>Abby Head</t>
  </si>
  <si>
    <t>Cathedral</t>
  </si>
  <si>
    <t>Lebanon</t>
  </si>
  <si>
    <t>Heartland Crossing Golf Links</t>
  </si>
  <si>
    <t>Franklin Central</t>
  </si>
  <si>
    <t>Decatur Central</t>
  </si>
  <si>
    <t>Heartland Crossing</t>
  </si>
  <si>
    <t>Avery Fanning</t>
  </si>
  <si>
    <t>Addison Davis</t>
  </si>
  <si>
    <t>Macy Huff</t>
  </si>
  <si>
    <t>David Janney</t>
  </si>
  <si>
    <t>Maddie Campbell</t>
  </si>
  <si>
    <t>Anna Sinclair</t>
  </si>
  <si>
    <t>Ashley Dixon</t>
  </si>
  <si>
    <t>Josh Hart</t>
  </si>
  <si>
    <t>CATHEDRAL</t>
  </si>
  <si>
    <t>Ryan Brammer</t>
  </si>
  <si>
    <t>rbrammer@gocathedral.com</t>
  </si>
  <si>
    <t>Tillie Browning</t>
  </si>
  <si>
    <t>Celia Miles</t>
  </si>
  <si>
    <t>hartj@centergrove.k12.in.us</t>
  </si>
  <si>
    <t>Todd Conn</t>
  </si>
  <si>
    <t>tconn@decaturproud.org</t>
  </si>
  <si>
    <t>FRANKLIN CENTRAL</t>
  </si>
  <si>
    <t>Steve Guenin</t>
  </si>
  <si>
    <t>smguenin@hse.k12.in.us</t>
  </si>
  <si>
    <t>LEBANON</t>
  </si>
  <si>
    <t>Mattie Wethington</t>
  </si>
  <si>
    <t>mattie.wethington@gmail.com</t>
  </si>
  <si>
    <t>Toby Hennessey</t>
  </si>
  <si>
    <t>toby.hennessey@mooresvilleschools.org</t>
  </si>
  <si>
    <t>Delaney Spoor</t>
  </si>
  <si>
    <t>Anna Fowler</t>
  </si>
  <si>
    <t>Addison Farley</t>
  </si>
  <si>
    <t>Jim Hassee</t>
  </si>
  <si>
    <t>jehasse1@yahoo.com</t>
  </si>
  <si>
    <t>Gracie Gasaway</t>
  </si>
  <si>
    <t>Brenna Berndt</t>
  </si>
  <si>
    <t>brenna.brendt@harbourtrees.com</t>
  </si>
  <si>
    <t>Savannah Munson</t>
  </si>
  <si>
    <t>lhodes@mswd</t>
  </si>
  <si>
    <t>Ava Essex</t>
  </si>
  <si>
    <t>Emmie Higgins</t>
  </si>
  <si>
    <t>Bethany Sprinkle</t>
  </si>
  <si>
    <t>Kevin Koontz</t>
  </si>
  <si>
    <t>kkoontz@perryschools.org</t>
  </si>
  <si>
    <t>PIONEE</t>
  </si>
  <si>
    <t>Grace Risley</t>
  </si>
  <si>
    <t>Sara Latkowski</t>
  </si>
  <si>
    <t>Presley White</t>
  </si>
  <si>
    <t>david.janney@brownsburg.k12.in.us</t>
  </si>
  <si>
    <t>Mooresville A</t>
  </si>
  <si>
    <t>Lia Gawryk</t>
  </si>
  <si>
    <t>Natalie Symmes</t>
  </si>
  <si>
    <t>Annie Baxter</t>
  </si>
  <si>
    <t>Amelia Schamp</t>
  </si>
  <si>
    <t xml:space="preserve">Tannon Rogers </t>
  </si>
  <si>
    <t>Adaleena Sago</t>
  </si>
  <si>
    <t>Isabella Marasco</t>
  </si>
  <si>
    <t>Chloe Cox</t>
  </si>
  <si>
    <t>Madisyn Bell</t>
  </si>
  <si>
    <t>Piersyn Grothe</t>
  </si>
  <si>
    <t>Addie Fields</t>
  </si>
  <si>
    <t>Emily Pyers</t>
  </si>
  <si>
    <t>Josselyn Moran</t>
  </si>
  <si>
    <t>Kimberly Fout</t>
  </si>
  <si>
    <t>Emmi Cody</t>
  </si>
  <si>
    <t>Izzy Bower</t>
  </si>
  <si>
    <t>Allie Lovejoy</t>
  </si>
  <si>
    <t>Lydia Mahan</t>
  </si>
  <si>
    <t>Maddie McCullough</t>
  </si>
  <si>
    <t>Zoe Czap</t>
  </si>
  <si>
    <t>Macy Vanvleet</t>
  </si>
  <si>
    <t>Gold</t>
  </si>
  <si>
    <t>Pioneer</t>
  </si>
  <si>
    <t>Celia Stanley</t>
  </si>
  <si>
    <t>Blue</t>
  </si>
  <si>
    <t>Ella Bui</t>
  </si>
  <si>
    <t>Natalia Nieset</t>
  </si>
  <si>
    <t>Alaina Sumner</t>
  </si>
  <si>
    <t>Emily Vandall</t>
  </si>
  <si>
    <t>Brooke Williard</t>
  </si>
  <si>
    <t>Karolina Franssen</t>
  </si>
  <si>
    <t>Audrey Patterson</t>
  </si>
  <si>
    <t>Emma Hornbecker</t>
  </si>
  <si>
    <t>Kate Williams</t>
  </si>
  <si>
    <t>Masin Cassis</t>
  </si>
  <si>
    <t>Lucie Cassis</t>
  </si>
  <si>
    <t>Lexi Mitchell</t>
  </si>
  <si>
    <t>Juliana Bell</t>
  </si>
  <si>
    <t>Tori Steffey</t>
  </si>
  <si>
    <t>Olivia Taylor</t>
  </si>
  <si>
    <t>Lucy Hittle</t>
  </si>
  <si>
    <t>Ava Cohen</t>
  </si>
  <si>
    <t>Katie Short</t>
  </si>
  <si>
    <t>Charley Harpe</t>
  </si>
  <si>
    <t>Taylor Powell</t>
  </si>
  <si>
    <t>Kylie Strader</t>
  </si>
  <si>
    <t xml:space="preserve">Greenwood </t>
  </si>
  <si>
    <t>Gold Division (15)</t>
  </si>
  <si>
    <t>Pioneer Division (14)</t>
  </si>
  <si>
    <t>Riley Everette</t>
  </si>
  <si>
    <t>Rowan Conn</t>
  </si>
  <si>
    <t>Jo Denney</t>
  </si>
  <si>
    <t>Amelia Buhner</t>
  </si>
  <si>
    <t>Jacquie Piper</t>
  </si>
  <si>
    <t>Olivia Anderson</t>
  </si>
  <si>
    <t>Kate Murphy</t>
  </si>
  <si>
    <t>Aubri Miller</t>
  </si>
  <si>
    <t>Kami Huber</t>
  </si>
  <si>
    <t>August 19th, 2023</t>
  </si>
  <si>
    <t>Blue Division (11)</t>
  </si>
  <si>
    <t xml:space="preserve">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</si>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</sst>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Arial Rounded MT Bold"/>
      <family val="2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Arial"/>
      <family val="2"/>
    </font>
    <font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/>
    <xf numFmtId="0" fontId="5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1" fillId="0" borderId="0" xfId="1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0" fontId="12" fillId="0" borderId="0" xfId="0" applyFont="1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8" xfId="0" applyBorder="1"/>
    <xf numFmtId="0" fontId="4" fillId="0" borderId="0" xfId="0" applyFont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7" xfId="0" applyFon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4" fillId="0" borderId="0" xfId="0" applyFont="1"/>
    <xf numFmtId="0" fontId="6" fillId="0" borderId="5" xfId="0" applyFont="1" applyBorder="1"/>
    <xf numFmtId="0" fontId="4" fillId="0" borderId="7" xfId="0" applyFont="1" applyBorder="1"/>
    <xf numFmtId="0" fontId="4" fillId="0" borderId="5" xfId="0" applyFont="1" applyBorder="1"/>
    <xf numFmtId="0" fontId="15" fillId="0" borderId="7" xfId="0" applyFont="1" applyBorder="1"/>
    <xf numFmtId="0" fontId="11" fillId="0" borderId="0" xfId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21" fillId="0" borderId="0" xfId="1" applyFont="1"/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22" fillId="0" borderId="0" xfId="1" applyFont="1" applyAlignment="1">
      <alignment horizontal="left"/>
    </xf>
    <xf numFmtId="0" fontId="21" fillId="0" borderId="0" xfId="0" applyFont="1"/>
    <xf numFmtId="0" fontId="12" fillId="0" borderId="0" xfId="0" applyFont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textRotation="90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1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292599</xdr:colOff>
      <xdr:row>0</xdr:row>
      <xdr:rowOff>76201</xdr:rowOff>
    </xdr:from>
    <xdr:to>
      <xdr:col>3</xdr:col>
      <xdr:colOff>560</xdr:colOff>
      <xdr:row>3</xdr:row>
      <xdr:rowOff>226308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99" y="76201"/>
          <a:ext cx="1126626" cy="89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conn@decaturproud.org" TargetMode="External"/><Relationship Id="rId13" Type="http://schemas.openxmlformats.org/officeDocument/2006/relationships/hyperlink" Target="mailto:jehasse1@yahoo.com" TargetMode="External"/><Relationship Id="rId3" Type="http://schemas.openxmlformats.org/officeDocument/2006/relationships/hyperlink" Target="mailto:kjbischof@avon-schools.org" TargetMode="External"/><Relationship Id="rId7" Type="http://schemas.openxmlformats.org/officeDocument/2006/relationships/hyperlink" Target="mailto:kkoontz@perryschools.org" TargetMode="External"/><Relationship Id="rId12" Type="http://schemas.openxmlformats.org/officeDocument/2006/relationships/hyperlink" Target="mailto:mattie.wethington@gmail.com" TargetMode="External"/><Relationship Id="rId2" Type="http://schemas.openxmlformats.org/officeDocument/2006/relationships/hyperlink" Target="mailto:brenna.brendt@harbourtrees.com" TargetMode="External"/><Relationship Id="rId1" Type="http://schemas.openxmlformats.org/officeDocument/2006/relationships/hyperlink" Target="mailto:icdkelly@gmail.com" TargetMode="External"/><Relationship Id="rId6" Type="http://schemas.openxmlformats.org/officeDocument/2006/relationships/hyperlink" Target="mailto:rbrammer@gocathedral.com" TargetMode="External"/><Relationship Id="rId11" Type="http://schemas.openxmlformats.org/officeDocument/2006/relationships/hyperlink" Target="mailto:toby.hennessey@mooresvilleschools.org" TargetMode="External"/><Relationship Id="rId5" Type="http://schemas.openxmlformats.org/officeDocument/2006/relationships/hyperlink" Target="mailto:hartj@centergrove.k12.in.us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smguenin@hse.k12.in.us" TargetMode="External"/><Relationship Id="rId4" Type="http://schemas.openxmlformats.org/officeDocument/2006/relationships/hyperlink" Target="mailto:lhodes@mswd" TargetMode="External"/><Relationship Id="rId9" Type="http://schemas.openxmlformats.org/officeDocument/2006/relationships/hyperlink" Target="mailto:david.janney@brownsburg.k12.in.u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04"/>
  <sheetViews>
    <sheetView tabSelected="1" view="pageBreakPreview" topLeftCell="A44" zoomScale="85" zoomScaleNormal="55" zoomScaleSheetLayoutView="85" zoomScalePageLayoutView="80" workbookViewId="0">
      <selection activeCell="K56" sqref="K56"/>
    </sheetView>
  </sheetViews>
  <sheetFormatPr baseColWidth="10" defaultColWidth="8.83203125" defaultRowHeight="19.5" customHeight="1" x14ac:dyDescent="0.2"/>
  <cols>
    <col min="1" max="1" width="4.1640625" style="68" customWidth="1"/>
    <col min="2" max="2" width="11.83203125" customWidth="1"/>
    <col min="3" max="3" width="9.5" customWidth="1"/>
    <col min="4" max="4" width="7.5" style="2" customWidth="1"/>
    <col min="5" max="5" width="4.33203125" style="2" customWidth="1"/>
    <col min="6" max="12" width="3.6640625" style="2" customWidth="1"/>
    <col min="13" max="13" width="4.1640625" style="2" customWidth="1"/>
    <col min="14" max="14" width="6.5" style="2" customWidth="1"/>
    <col min="15" max="16" width="3.6640625" style="2" customWidth="1"/>
    <col min="17" max="17" width="4.6640625" style="2" customWidth="1"/>
    <col min="18" max="22" width="3.6640625" style="2" customWidth="1"/>
    <col min="23" max="23" width="4.1640625" style="2" customWidth="1"/>
    <col min="24" max="24" width="6.83203125" style="2" customWidth="1"/>
    <col min="25" max="25" width="5.83203125" customWidth="1"/>
    <col min="26" max="26" width="6.33203125" style="10" customWidth="1"/>
    <col min="27" max="27" width="4.33203125" customWidth="1"/>
    <col min="29" max="29" width="16.5" customWidth="1"/>
  </cols>
  <sheetData>
    <row r="1" spans="2:29" ht="20" customHeight="1" x14ac:dyDescent="0.2">
      <c r="B1" s="2"/>
      <c r="C1" s="2"/>
      <c r="U1" s="21"/>
      <c r="V1" s="21"/>
      <c r="W1" s="21"/>
      <c r="X1" s="21"/>
      <c r="Y1" s="21"/>
      <c r="Z1" s="21"/>
      <c r="AA1" s="21"/>
      <c r="AB1" s="21"/>
      <c r="AC1" s="2"/>
    </row>
    <row r="2" spans="2:29" ht="20" customHeight="1" x14ac:dyDescent="0.3">
      <c r="B2" s="2"/>
      <c r="C2" s="2"/>
      <c r="E2" s="18" t="s">
        <v>18</v>
      </c>
      <c r="T2" s="14"/>
      <c r="V2" s="56"/>
      <c r="W2" s="21"/>
      <c r="X2" s="56" t="s">
        <v>19</v>
      </c>
      <c r="Y2" s="56"/>
      <c r="AA2" s="56"/>
      <c r="AB2" s="56"/>
      <c r="AC2" s="2"/>
    </row>
    <row r="3" spans="2:29" ht="20" customHeight="1" x14ac:dyDescent="0.2">
      <c r="B3" s="2"/>
      <c r="C3" s="2"/>
      <c r="E3" s="14" t="s">
        <v>55</v>
      </c>
      <c r="T3" s="14"/>
      <c r="U3" s="56"/>
      <c r="V3" s="57" t="s">
        <v>49</v>
      </c>
      <c r="W3" s="56"/>
      <c r="X3" s="21"/>
      <c r="Y3" s="56"/>
      <c r="Z3" s="21"/>
      <c r="AA3" s="56"/>
      <c r="AB3" s="56"/>
      <c r="AC3" s="2"/>
    </row>
    <row r="4" spans="2:29" ht="20" customHeight="1" x14ac:dyDescent="0.2">
      <c r="B4" s="2"/>
      <c r="C4" s="2"/>
      <c r="E4" s="14" t="s">
        <v>162</v>
      </c>
      <c r="U4" s="21"/>
      <c r="V4" s="21"/>
      <c r="W4" s="21"/>
      <c r="X4" s="21"/>
      <c r="Y4" s="21" t="s">
        <v>50</v>
      </c>
      <c r="Z4" s="21"/>
      <c r="AA4" s="21"/>
      <c r="AB4" s="21"/>
      <c r="AC4" s="2"/>
    </row>
    <row r="5" spans="2:29" ht="20" customHeight="1" x14ac:dyDescent="0.2">
      <c r="B5" s="2"/>
      <c r="C5" s="2"/>
      <c r="Y5" s="2"/>
      <c r="AA5" s="2"/>
      <c r="AB5" s="2"/>
      <c r="AC5" s="2"/>
    </row>
    <row r="6" spans="2:29" ht="20" customHeight="1" x14ac:dyDescent="0.3">
      <c r="B6" s="19" t="s">
        <v>163</v>
      </c>
      <c r="C6" s="19"/>
      <c r="K6" s="19" t="s">
        <v>151</v>
      </c>
      <c r="L6" s="19"/>
      <c r="M6" s="19"/>
      <c r="N6" s="19"/>
      <c r="O6" s="19"/>
      <c r="T6" s="19"/>
      <c r="V6" s="19" t="s">
        <v>152</v>
      </c>
      <c r="W6" s="19"/>
      <c r="X6"/>
    </row>
    <row r="7" spans="2:29" ht="20" customHeight="1" x14ac:dyDescent="0.2">
      <c r="B7" s="56"/>
      <c r="C7" s="21"/>
      <c r="D7" s="21"/>
      <c r="E7" s="21">
        <f>$AA$83</f>
        <v>0</v>
      </c>
      <c r="F7" s="56"/>
      <c r="G7" s="21"/>
      <c r="H7" s="21"/>
      <c r="I7" s="21"/>
      <c r="J7" s="21"/>
      <c r="K7" s="56"/>
      <c r="L7" s="21"/>
      <c r="M7" s="21"/>
      <c r="N7" s="21"/>
      <c r="O7" s="21"/>
      <c r="P7" s="21"/>
      <c r="Q7" s="21">
        <f>$AA$87</f>
        <v>0</v>
      </c>
      <c r="R7" s="59"/>
      <c r="S7" s="21"/>
      <c r="T7" s="21"/>
      <c r="U7" s="21"/>
      <c r="V7" s="56" t="s">
        <v>33</v>
      </c>
      <c r="W7" s="21"/>
      <c r="X7" s="21"/>
      <c r="Y7" s="59"/>
      <c r="Z7" s="21"/>
      <c r="AA7" s="21">
        <f>$AA$62</f>
        <v>0</v>
      </c>
      <c r="AB7" s="21"/>
    </row>
    <row r="8" spans="2:29" ht="20" customHeight="1" x14ac:dyDescent="0.2">
      <c r="B8" s="56"/>
      <c r="C8" s="21"/>
      <c r="D8" s="21"/>
      <c r="E8" s="21">
        <f>$AA$161</f>
        <v>0</v>
      </c>
      <c r="F8" s="56"/>
      <c r="G8" s="21"/>
      <c r="H8" s="21"/>
      <c r="I8" s="21"/>
      <c r="J8" s="21"/>
      <c r="K8" s="56"/>
      <c r="L8" s="21"/>
      <c r="M8" s="21"/>
      <c r="N8" s="21"/>
      <c r="O8" s="21"/>
      <c r="P8" s="21"/>
      <c r="Q8" s="21">
        <f>$AA$269</f>
        <v>0</v>
      </c>
      <c r="R8" s="59"/>
      <c r="S8" s="21"/>
      <c r="T8" s="21"/>
      <c r="U8" s="21"/>
      <c r="V8" s="56"/>
      <c r="W8" s="21"/>
      <c r="X8" s="21"/>
      <c r="Y8" s="21"/>
      <c r="Z8" s="21"/>
      <c r="AA8" s="21">
        <f>$AA$244</f>
        <v>0</v>
      </c>
      <c r="AB8" s="21"/>
      <c r="AC8" s="20"/>
    </row>
    <row r="9" spans="2:29" ht="20" customHeight="1" x14ac:dyDescent="0.2">
      <c r="B9" s="56" t="s">
        <v>48</v>
      </c>
      <c r="C9" s="21"/>
      <c r="D9" s="21"/>
      <c r="E9" s="21">
        <f>$AA$70</f>
        <v>68</v>
      </c>
      <c r="F9" s="56"/>
      <c r="G9" s="21"/>
      <c r="H9" s="21"/>
      <c r="I9" s="21"/>
      <c r="J9" s="21"/>
      <c r="K9" s="56"/>
      <c r="L9" s="21"/>
      <c r="M9" s="21"/>
      <c r="N9" s="21"/>
      <c r="O9" s="21"/>
      <c r="P9" s="21"/>
      <c r="Q9" s="21">
        <f>$AA$298</f>
        <v>0</v>
      </c>
      <c r="R9" s="59"/>
      <c r="S9" s="21"/>
      <c r="T9" s="21"/>
      <c r="U9" s="21"/>
      <c r="V9" s="56"/>
      <c r="W9" s="21"/>
      <c r="X9" s="21"/>
      <c r="Y9" s="21"/>
      <c r="Z9" s="21"/>
      <c r="AA9" s="21">
        <f>$AA$273</f>
        <v>0</v>
      </c>
      <c r="AB9" s="21"/>
      <c r="AC9" s="20"/>
    </row>
    <row r="10" spans="2:29" ht="20" customHeight="1" x14ac:dyDescent="0.2">
      <c r="B10" s="56" t="s">
        <v>33</v>
      </c>
      <c r="C10" s="21"/>
      <c r="D10" s="21"/>
      <c r="E10" s="21">
        <f>$AA$54</f>
        <v>72</v>
      </c>
      <c r="F10" s="21"/>
      <c r="G10" s="21"/>
      <c r="H10" s="21"/>
      <c r="I10" s="21"/>
      <c r="J10" s="21"/>
      <c r="K10" s="56" t="s">
        <v>3</v>
      </c>
      <c r="L10" s="21"/>
      <c r="M10" s="21"/>
      <c r="N10" s="21"/>
      <c r="O10" s="21"/>
      <c r="P10" s="21"/>
      <c r="Q10" s="21">
        <f>$AA$227</f>
        <v>73</v>
      </c>
      <c r="R10" s="59"/>
      <c r="S10" s="21"/>
      <c r="T10" s="21"/>
      <c r="U10" s="21"/>
      <c r="V10" s="56"/>
      <c r="W10" s="21"/>
      <c r="X10" s="21"/>
      <c r="Y10" s="21"/>
      <c r="Z10" s="21"/>
      <c r="AA10" s="21">
        <f>$AA$302</f>
        <v>0</v>
      </c>
      <c r="AB10" s="21"/>
      <c r="AC10" s="20"/>
    </row>
    <row r="11" spans="2:29" ht="18.75" customHeight="1" x14ac:dyDescent="0.2">
      <c r="B11" s="56" t="s">
        <v>1</v>
      </c>
      <c r="C11" s="59"/>
      <c r="D11" s="21"/>
      <c r="E11" s="21">
        <f>$AA$174</f>
        <v>72</v>
      </c>
      <c r="F11" s="56"/>
      <c r="G11" s="21"/>
      <c r="H11" s="21"/>
      <c r="I11" s="21"/>
      <c r="J11" s="21"/>
      <c r="K11" s="56" t="s">
        <v>31</v>
      </c>
      <c r="L11" s="21"/>
      <c r="M11" s="21"/>
      <c r="N11" s="21"/>
      <c r="O11" s="21"/>
      <c r="P11" s="21"/>
      <c r="Q11" s="21">
        <f>$AA$45</f>
        <v>77</v>
      </c>
      <c r="R11" s="59"/>
      <c r="S11" s="21"/>
      <c r="T11" s="21"/>
      <c r="U11" s="21"/>
      <c r="V11" s="56" t="s">
        <v>48</v>
      </c>
      <c r="W11" s="21"/>
      <c r="X11" s="21"/>
      <c r="Y11" s="21"/>
      <c r="Z11" s="21"/>
      <c r="AA11" s="21">
        <f>$AA$78</f>
        <v>73</v>
      </c>
      <c r="AB11" s="21"/>
    </row>
    <row r="12" spans="2:29" ht="20" customHeight="1" x14ac:dyDescent="0.2">
      <c r="B12" s="56" t="s">
        <v>31</v>
      </c>
      <c r="C12" s="21"/>
      <c r="D12" s="21"/>
      <c r="E12" s="21">
        <f>$AA$41</f>
        <v>75</v>
      </c>
      <c r="F12" s="56"/>
      <c r="G12" s="21"/>
      <c r="H12" s="21"/>
      <c r="I12" s="21"/>
      <c r="J12" s="21"/>
      <c r="K12" s="56" t="s">
        <v>48</v>
      </c>
      <c r="L12" s="21"/>
      <c r="M12" s="21"/>
      <c r="N12" s="21"/>
      <c r="O12" s="21"/>
      <c r="P12" s="21"/>
      <c r="Q12" s="21">
        <f>$AA$74</f>
        <v>77</v>
      </c>
      <c r="R12" s="59"/>
      <c r="S12" s="21"/>
      <c r="T12" s="21"/>
      <c r="U12" s="21"/>
      <c r="V12" s="56" t="s">
        <v>1</v>
      </c>
      <c r="W12" s="59"/>
      <c r="X12" s="21"/>
      <c r="Y12" s="21"/>
      <c r="Z12" s="21"/>
      <c r="AA12" s="21">
        <f>$AA$182</f>
        <v>76</v>
      </c>
      <c r="AB12" s="21"/>
    </row>
    <row r="13" spans="2:29" ht="20" customHeight="1" x14ac:dyDescent="0.2">
      <c r="B13" s="56" t="s">
        <v>54</v>
      </c>
      <c r="C13" s="21"/>
      <c r="D13" s="21"/>
      <c r="E13" s="21">
        <f>$AA$207</f>
        <v>75</v>
      </c>
      <c r="F13" s="56"/>
      <c r="G13" s="21"/>
      <c r="H13" s="21"/>
      <c r="I13" s="21"/>
      <c r="J13" s="21"/>
      <c r="K13" s="56" t="s">
        <v>54</v>
      </c>
      <c r="L13" s="21"/>
      <c r="M13" s="21"/>
      <c r="N13" s="21"/>
      <c r="O13" s="21"/>
      <c r="P13" s="21"/>
      <c r="Q13" s="21">
        <f>$AA$211</f>
        <v>79</v>
      </c>
      <c r="R13" s="59"/>
      <c r="S13" s="21"/>
      <c r="T13" s="21"/>
      <c r="U13" s="21"/>
      <c r="V13" s="56" t="s">
        <v>31</v>
      </c>
      <c r="W13" s="21"/>
      <c r="X13" s="21"/>
      <c r="Y13" s="21"/>
      <c r="Z13" s="21"/>
      <c r="AA13" s="21">
        <f>$AA$49</f>
        <v>79</v>
      </c>
      <c r="AB13" s="21"/>
    </row>
    <row r="14" spans="2:29" ht="20" customHeight="1" x14ac:dyDescent="0.2">
      <c r="B14" s="56" t="s">
        <v>3</v>
      </c>
      <c r="C14" s="21"/>
      <c r="D14" s="21"/>
      <c r="E14" s="21">
        <f>$AA$223</f>
        <v>78</v>
      </c>
      <c r="F14" s="56"/>
      <c r="G14" s="21"/>
      <c r="H14" s="21"/>
      <c r="I14" s="21"/>
      <c r="J14" s="21"/>
      <c r="K14" s="56" t="s">
        <v>1</v>
      </c>
      <c r="L14" s="59"/>
      <c r="M14" s="21"/>
      <c r="N14" s="21"/>
      <c r="O14" s="21"/>
      <c r="P14" s="21"/>
      <c r="Q14" s="21">
        <f>$AA$178</f>
        <v>82</v>
      </c>
      <c r="R14" s="59"/>
      <c r="S14" s="21"/>
      <c r="T14" s="21"/>
      <c r="U14" s="21"/>
      <c r="V14" s="56" t="s">
        <v>3</v>
      </c>
      <c r="W14" s="21"/>
      <c r="X14" s="21"/>
      <c r="Y14" s="21"/>
      <c r="Z14" s="21"/>
      <c r="AA14" s="21">
        <f>$AA$231</f>
        <v>83</v>
      </c>
      <c r="AB14" s="21"/>
    </row>
    <row r="15" spans="2:29" ht="20" customHeight="1" x14ac:dyDescent="0.2">
      <c r="B15" s="56" t="s">
        <v>53</v>
      </c>
      <c r="C15" s="21"/>
      <c r="D15" s="21"/>
      <c r="E15" s="21">
        <f>$AA$103</f>
        <v>81</v>
      </c>
      <c r="F15" s="56"/>
      <c r="G15" s="21"/>
      <c r="H15" s="21"/>
      <c r="I15" s="21"/>
      <c r="J15" s="21"/>
      <c r="K15" s="56" t="s">
        <v>2</v>
      </c>
      <c r="L15" s="21"/>
      <c r="M15" s="21"/>
      <c r="N15" s="21"/>
      <c r="O15" s="21"/>
      <c r="P15" s="21"/>
      <c r="Q15" s="21">
        <f>$AA$194</f>
        <v>84</v>
      </c>
      <c r="R15" s="59"/>
      <c r="S15" s="21"/>
      <c r="T15" s="21"/>
      <c r="U15" s="21"/>
      <c r="V15" s="80" t="s">
        <v>150</v>
      </c>
      <c r="W15" s="21"/>
      <c r="X15" s="21"/>
      <c r="Y15" s="21"/>
      <c r="Z15" s="21"/>
      <c r="AA15" s="21">
        <f>$AA$169</f>
        <v>85</v>
      </c>
      <c r="AB15" s="21"/>
    </row>
    <row r="16" spans="2:29" ht="20" customHeight="1" x14ac:dyDescent="0.2">
      <c r="B16" s="56" t="s">
        <v>0</v>
      </c>
      <c r="C16" s="21"/>
      <c r="D16" s="21"/>
      <c r="E16" s="21">
        <f>$AA$116</f>
        <v>82</v>
      </c>
      <c r="F16" s="56"/>
      <c r="G16" s="21"/>
      <c r="H16" s="21"/>
      <c r="I16" s="21"/>
      <c r="J16" s="21"/>
      <c r="K16" s="56" t="s">
        <v>33</v>
      </c>
      <c r="L16" s="21"/>
      <c r="M16" s="21"/>
      <c r="N16" s="21"/>
      <c r="O16" s="21"/>
      <c r="P16" s="21"/>
      <c r="Q16" s="21">
        <f>$AA$58</f>
        <v>90</v>
      </c>
      <c r="R16" s="59"/>
      <c r="S16" s="21"/>
      <c r="T16" s="21"/>
      <c r="U16" s="21"/>
      <c r="V16" s="56" t="s">
        <v>103</v>
      </c>
      <c r="W16" s="21"/>
      <c r="X16" s="21"/>
      <c r="Y16" s="21"/>
      <c r="Z16" s="21"/>
      <c r="AA16" s="21">
        <f>$AA$198</f>
        <v>87</v>
      </c>
      <c r="AB16" s="21"/>
    </row>
    <row r="17" spans="2:28" ht="20" customHeight="1" x14ac:dyDescent="0.2">
      <c r="B17" s="56" t="s">
        <v>2</v>
      </c>
      <c r="C17" s="21"/>
      <c r="D17" s="21"/>
      <c r="E17" s="21">
        <f>$AA$190</f>
        <v>95</v>
      </c>
      <c r="F17" s="56"/>
      <c r="G17" s="21"/>
      <c r="H17" s="21"/>
      <c r="I17" s="21"/>
      <c r="J17" s="21"/>
      <c r="K17" s="56" t="s">
        <v>53</v>
      </c>
      <c r="L17" s="21"/>
      <c r="M17" s="21"/>
      <c r="N17" s="21"/>
      <c r="O17" s="21"/>
      <c r="P17" s="21"/>
      <c r="Q17" s="21">
        <f>$AA$107</f>
        <v>91</v>
      </c>
      <c r="R17" s="59"/>
      <c r="S17" s="21"/>
      <c r="T17" s="21"/>
      <c r="U17" s="21"/>
      <c r="V17" s="56" t="s">
        <v>54</v>
      </c>
      <c r="W17" s="21"/>
      <c r="X17" s="21"/>
      <c r="Y17" s="21"/>
      <c r="Z17" s="21"/>
      <c r="AA17" s="21">
        <f>$AA$215</f>
        <v>89</v>
      </c>
      <c r="AB17" s="21"/>
    </row>
    <row r="18" spans="2:28" ht="20" customHeight="1" x14ac:dyDescent="0.2">
      <c r="B18" s="56" t="s">
        <v>56</v>
      </c>
      <c r="C18" s="21"/>
      <c r="D18" s="21"/>
      <c r="E18" s="21">
        <f>$AA$145</f>
        <v>105</v>
      </c>
      <c r="F18" s="56"/>
      <c r="G18" s="21"/>
      <c r="H18" s="21"/>
      <c r="I18" s="21"/>
      <c r="J18" s="21"/>
      <c r="K18" s="56" t="s">
        <v>51</v>
      </c>
      <c r="L18" s="21"/>
      <c r="M18" s="21"/>
      <c r="N18" s="21"/>
      <c r="O18" s="21"/>
      <c r="P18" s="21"/>
      <c r="Q18" s="21">
        <f>$AA$165</f>
        <v>91</v>
      </c>
      <c r="R18" s="59"/>
      <c r="S18" s="21"/>
      <c r="T18" s="21"/>
      <c r="U18" s="21"/>
      <c r="V18" s="56" t="s">
        <v>32</v>
      </c>
      <c r="W18" s="21"/>
      <c r="X18" s="21"/>
      <c r="Y18" s="21"/>
      <c r="Z18" s="21"/>
      <c r="AA18" s="21">
        <f>$AA$260</f>
        <v>91</v>
      </c>
      <c r="AB18" s="21"/>
    </row>
    <row r="19" spans="2:28" ht="20" customHeight="1" x14ac:dyDescent="0.2">
      <c r="B19" s="56" t="s">
        <v>4</v>
      </c>
      <c r="C19" s="21"/>
      <c r="D19" s="21"/>
      <c r="E19" s="21">
        <f>$AA$236</f>
        <v>110</v>
      </c>
      <c r="F19" s="56"/>
      <c r="G19" s="21"/>
      <c r="H19" s="21"/>
      <c r="I19" s="21"/>
      <c r="J19" s="21"/>
      <c r="K19" s="56" t="s">
        <v>0</v>
      </c>
      <c r="L19" s="21"/>
      <c r="M19" s="21"/>
      <c r="N19" s="21"/>
      <c r="O19" s="21"/>
      <c r="P19" s="21"/>
      <c r="Q19" s="21">
        <f>$AA$120</f>
        <v>95</v>
      </c>
      <c r="R19" s="59"/>
      <c r="S19" s="21"/>
      <c r="T19" s="21"/>
      <c r="U19" s="21"/>
      <c r="V19" s="56" t="s">
        <v>53</v>
      </c>
      <c r="W19" s="21"/>
      <c r="X19" s="21"/>
      <c r="Y19" s="21"/>
      <c r="Z19" s="21"/>
      <c r="AA19" s="21">
        <f>$AA$111</f>
        <v>94</v>
      </c>
      <c r="AB19" s="21"/>
    </row>
    <row r="20" spans="2:28" ht="20" customHeight="1" x14ac:dyDescent="0.2">
      <c r="B20" s="56"/>
      <c r="C20" s="21"/>
      <c r="D20" s="21"/>
      <c r="E20" s="21">
        <f>$AA$265</f>
        <v>0</v>
      </c>
      <c r="F20" s="56"/>
      <c r="G20" s="21"/>
      <c r="H20" s="21"/>
      <c r="I20" s="21"/>
      <c r="J20" s="21"/>
      <c r="K20" s="56" t="s">
        <v>5</v>
      </c>
      <c r="L20" s="21"/>
      <c r="M20" s="21"/>
      <c r="N20" s="21"/>
      <c r="O20" s="21"/>
      <c r="P20" s="21"/>
      <c r="Q20" s="21">
        <f>$AA$285</f>
        <v>103</v>
      </c>
      <c r="R20" s="59"/>
      <c r="S20" s="21"/>
      <c r="T20" s="21"/>
      <c r="U20" s="21"/>
      <c r="V20" s="56" t="s">
        <v>5</v>
      </c>
      <c r="W20" s="21"/>
      <c r="X20" s="21"/>
      <c r="Y20" s="21"/>
      <c r="Z20" s="21"/>
      <c r="AA20" s="21">
        <f>$AA$289</f>
        <v>103</v>
      </c>
      <c r="AB20" s="21"/>
    </row>
    <row r="21" spans="2:28" ht="20" customHeight="1" x14ac:dyDescent="0.2">
      <c r="B21" s="56"/>
      <c r="C21" s="21"/>
      <c r="D21" s="21"/>
      <c r="E21" s="21">
        <f>$AA$281</f>
        <v>0</v>
      </c>
      <c r="F21" s="56"/>
      <c r="G21" s="21"/>
      <c r="H21" s="21"/>
      <c r="I21" s="21"/>
      <c r="J21" s="21"/>
      <c r="K21" s="56" t="s">
        <v>32</v>
      </c>
      <c r="L21" s="21"/>
      <c r="M21" s="21"/>
      <c r="N21" s="21"/>
      <c r="O21" s="21"/>
      <c r="P21" s="21"/>
      <c r="Q21" s="21">
        <f>$AA$256</f>
        <v>107</v>
      </c>
      <c r="R21" s="59"/>
      <c r="S21" s="21"/>
      <c r="T21" s="21"/>
      <c r="U21" s="21"/>
      <c r="V21" s="56" t="s">
        <v>0</v>
      </c>
      <c r="W21" s="21"/>
      <c r="X21" s="21"/>
      <c r="Y21" s="21"/>
      <c r="Z21" s="21"/>
      <c r="AA21" s="21">
        <f>$AA$124</f>
        <v>104</v>
      </c>
      <c r="AB21" s="21"/>
    </row>
    <row r="22" spans="2:28" ht="20" customHeight="1" x14ac:dyDescent="0.2">
      <c r="B22" s="80" t="s">
        <v>164</v>
      </c>
      <c r="C22" s="21"/>
      <c r="D22" s="21"/>
      <c r="E22" s="21">
        <f>$AA$294</f>
        <v>0</v>
      </c>
      <c r="F22" s="56"/>
      <c r="G22" s="21"/>
      <c r="H22" s="21"/>
      <c r="I22" s="21"/>
      <c r="J22" s="21"/>
      <c r="K22" s="56" t="s">
        <v>57</v>
      </c>
      <c r="L22" s="21"/>
      <c r="M22" s="21"/>
      <c r="N22" s="21"/>
      <c r="O22" s="21"/>
      <c r="P22" s="21"/>
      <c r="Q22" s="21">
        <f>$AA$136</f>
        <v>111</v>
      </c>
      <c r="R22" s="59"/>
      <c r="S22" s="21"/>
      <c r="T22" s="21"/>
      <c r="U22" s="21"/>
      <c r="V22" s="56" t="s">
        <v>57</v>
      </c>
      <c r="W22" s="21"/>
      <c r="X22" s="21"/>
      <c r="Y22" s="21"/>
      <c r="Z22" s="21"/>
      <c r="AA22" s="21">
        <f>$AA$140</f>
        <v>108</v>
      </c>
      <c r="AB22" s="21"/>
    </row>
    <row r="23" spans="2:28" ht="20" customHeight="1" x14ac:dyDescent="0.2">
      <c r="B23" s="56"/>
      <c r="C23" s="21"/>
      <c r="D23" s="21"/>
      <c r="E23" s="21"/>
      <c r="F23" s="56"/>
      <c r="G23" s="21"/>
      <c r="H23" s="21"/>
      <c r="I23" s="21"/>
      <c r="J23" s="21"/>
      <c r="K23" s="56" t="s">
        <v>56</v>
      </c>
      <c r="L23" s="21"/>
      <c r="M23" s="21"/>
      <c r="N23" s="21"/>
      <c r="O23" s="21"/>
      <c r="P23" s="21"/>
      <c r="Q23" s="21">
        <f>$AA$149</f>
        <v>116</v>
      </c>
      <c r="R23" s="59"/>
      <c r="S23" s="21"/>
      <c r="T23" s="21"/>
      <c r="U23" s="21"/>
      <c r="V23" s="80" t="s">
        <v>56</v>
      </c>
      <c r="W23" s="21"/>
      <c r="X23" s="21"/>
      <c r="Y23" s="21"/>
      <c r="Z23" s="21"/>
      <c r="AA23" s="21">
        <f>$AA$153</f>
        <v>123</v>
      </c>
      <c r="AB23" s="21"/>
    </row>
    <row r="24" spans="2:28" ht="20" customHeight="1" x14ac:dyDescent="0.2">
      <c r="B24" s="56"/>
      <c r="C24" s="21"/>
      <c r="D24" s="21"/>
      <c r="E24" s="21"/>
      <c r="F24" s="56"/>
      <c r="G24" s="21"/>
      <c r="H24" s="21"/>
      <c r="I24" s="21"/>
      <c r="J24" s="21"/>
      <c r="K24" s="56" t="s">
        <v>4</v>
      </c>
      <c r="L24" s="21"/>
      <c r="M24" s="21"/>
      <c r="N24" s="21"/>
      <c r="O24" s="21"/>
      <c r="P24" s="21"/>
      <c r="Q24" s="21">
        <f>$AA$240</f>
        <v>116</v>
      </c>
      <c r="R24" s="59"/>
      <c r="S24" s="21"/>
      <c r="T24" s="21"/>
      <c r="U24" s="21"/>
      <c r="V24" s="56"/>
      <c r="W24" s="21"/>
      <c r="X24" s="21"/>
      <c r="Y24" s="59"/>
      <c r="Z24" s="21"/>
      <c r="AA24" s="21"/>
      <c r="AB24" s="21"/>
    </row>
    <row r="25" spans="2:28" ht="20" customHeight="1" x14ac:dyDescent="0.2">
      <c r="B25" s="56"/>
      <c r="C25" s="56"/>
      <c r="D25" s="56"/>
      <c r="E25" s="21"/>
      <c r="F25" s="56"/>
      <c r="G25" s="21"/>
      <c r="H25" s="21"/>
      <c r="I25" s="21"/>
      <c r="J25" s="21"/>
      <c r="K25" s="56"/>
      <c r="L25" s="21"/>
      <c r="M25" s="21"/>
      <c r="N25" s="21"/>
      <c r="O25" s="21"/>
      <c r="P25" s="21"/>
      <c r="Q25" s="21"/>
      <c r="R25" s="59"/>
      <c r="S25" s="21"/>
      <c r="T25" s="21"/>
      <c r="U25" s="21"/>
      <c r="V25" s="56"/>
      <c r="W25" s="21"/>
      <c r="X25" s="21"/>
      <c r="Y25" s="59"/>
      <c r="Z25" s="21"/>
      <c r="AA25" s="21"/>
      <c r="AB25" s="21"/>
    </row>
    <row r="26" spans="2:28" ht="20" customHeight="1" thickBot="1" x14ac:dyDescent="0.25">
      <c r="B26" s="56"/>
      <c r="C26" s="59"/>
      <c r="D26" s="59"/>
      <c r="E26" s="21"/>
      <c r="F26" s="21"/>
      <c r="G26" s="21"/>
      <c r="H26" s="21"/>
      <c r="I26" s="21"/>
      <c r="J26" s="21"/>
      <c r="K26" s="59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59"/>
      <c r="W26" s="21"/>
      <c r="X26" s="21"/>
      <c r="Y26" s="21"/>
      <c r="Z26" s="21"/>
      <c r="AA26" s="21"/>
      <c r="AB26" s="21"/>
    </row>
    <row r="27" spans="2:28" ht="20" customHeight="1" x14ac:dyDescent="0.3">
      <c r="B27" s="28" t="s">
        <v>6</v>
      </c>
      <c r="C27" s="31"/>
      <c r="D27" s="32"/>
      <c r="E27" s="24"/>
      <c r="F27" s="24"/>
      <c r="G27" s="33"/>
      <c r="H27" s="34"/>
      <c r="I27" s="13"/>
      <c r="K27" s="28" t="s">
        <v>6</v>
      </c>
      <c r="L27" s="31"/>
      <c r="M27" s="24"/>
      <c r="N27" s="24"/>
      <c r="O27" s="31"/>
      <c r="P27" s="24"/>
      <c r="Q27" s="24"/>
      <c r="R27" s="24"/>
      <c r="S27" s="25"/>
      <c r="V27" s="28" t="s">
        <v>6</v>
      </c>
      <c r="W27" s="24"/>
      <c r="X27" s="31"/>
      <c r="Y27" s="24"/>
      <c r="Z27" s="32"/>
      <c r="AA27" s="24"/>
      <c r="AB27" s="36"/>
    </row>
    <row r="28" spans="2:28" ht="20" customHeight="1" x14ac:dyDescent="0.2">
      <c r="B28" s="43"/>
      <c r="D28" s="77"/>
      <c r="E28" s="77"/>
      <c r="H28" s="26"/>
      <c r="K28" s="43"/>
      <c r="L28"/>
      <c r="O28" s="39"/>
      <c r="P28" s="39"/>
      <c r="Q28" s="75"/>
      <c r="R28" s="75"/>
      <c r="S28" s="26"/>
      <c r="V28" s="43"/>
      <c r="X28"/>
      <c r="Y28" s="2"/>
      <c r="Z28" s="77"/>
      <c r="AA28" s="77"/>
      <c r="AB28" s="37"/>
    </row>
    <row r="29" spans="2:28" ht="20" customHeight="1" thickBot="1" x14ac:dyDescent="0.25">
      <c r="B29" s="44"/>
      <c r="C29" s="29"/>
      <c r="D29" s="78"/>
      <c r="E29" s="78"/>
      <c r="F29" s="41"/>
      <c r="G29" s="41"/>
      <c r="H29" s="27"/>
      <c r="K29" s="35"/>
      <c r="L29" s="29"/>
      <c r="M29" s="41"/>
      <c r="N29" s="41"/>
      <c r="O29" s="40"/>
      <c r="P29" s="40"/>
      <c r="Q29" s="76"/>
      <c r="R29" s="76"/>
      <c r="S29" s="27"/>
      <c r="V29" s="35"/>
      <c r="W29" s="41"/>
      <c r="X29" s="29"/>
      <c r="Y29" s="41"/>
      <c r="Z29" s="78"/>
      <c r="AA29" s="78"/>
      <c r="AB29" s="38"/>
    </row>
    <row r="30" spans="2:28" ht="20" customHeight="1" x14ac:dyDescent="0.3">
      <c r="B30" s="28" t="s">
        <v>7</v>
      </c>
      <c r="C30" s="31"/>
      <c r="D30" s="32"/>
      <c r="E30" s="24"/>
      <c r="F30" s="24"/>
      <c r="G30" s="33"/>
      <c r="H30" s="34"/>
      <c r="I30" s="13"/>
      <c r="K30" s="28" t="s">
        <v>7</v>
      </c>
      <c r="L30" s="31"/>
      <c r="M30" s="24"/>
      <c r="N30" s="24"/>
      <c r="O30" s="31"/>
      <c r="P30" s="24"/>
      <c r="Q30" s="24"/>
      <c r="R30" s="24"/>
      <c r="S30" s="25"/>
      <c r="V30" s="28" t="s">
        <v>7</v>
      </c>
      <c r="W30" s="24"/>
      <c r="X30" s="31"/>
      <c r="Y30" s="24"/>
      <c r="Z30" s="32"/>
      <c r="AA30" s="24"/>
      <c r="AB30" s="36"/>
    </row>
    <row r="31" spans="2:28" ht="20" customHeight="1" x14ac:dyDescent="0.2">
      <c r="B31" s="43"/>
      <c r="D31" s="77"/>
      <c r="E31" s="77"/>
      <c r="H31" s="26"/>
      <c r="K31" s="43"/>
      <c r="L31"/>
      <c r="O31" s="39"/>
      <c r="P31" s="39"/>
      <c r="Q31" s="75"/>
      <c r="R31" s="75"/>
      <c r="S31" s="26"/>
      <c r="V31" s="45"/>
      <c r="X31"/>
      <c r="Y31" s="2"/>
      <c r="Z31" s="77"/>
      <c r="AA31" s="77"/>
      <c r="AB31" s="37"/>
    </row>
    <row r="32" spans="2:28" ht="20" customHeight="1" thickBot="1" x14ac:dyDescent="0.25">
      <c r="B32" s="35"/>
      <c r="C32" s="29"/>
      <c r="D32" s="78"/>
      <c r="E32" s="78"/>
      <c r="F32" s="41"/>
      <c r="G32" s="41"/>
      <c r="H32" s="27"/>
      <c r="K32" s="44"/>
      <c r="L32" s="29"/>
      <c r="M32" s="41"/>
      <c r="N32" s="41"/>
      <c r="O32" s="40"/>
      <c r="P32" s="40"/>
      <c r="Q32" s="76"/>
      <c r="R32" s="76"/>
      <c r="S32" s="27"/>
      <c r="V32" s="35"/>
      <c r="W32" s="41"/>
      <c r="X32" s="29"/>
      <c r="Y32" s="41"/>
      <c r="Z32" s="78"/>
      <c r="AA32" s="78"/>
      <c r="AB32" s="38"/>
    </row>
    <row r="33" spans="1:48" ht="20" customHeight="1" x14ac:dyDescent="0.3">
      <c r="B33" s="28" t="s">
        <v>8</v>
      </c>
      <c r="C33" s="31"/>
      <c r="D33" s="32"/>
      <c r="E33" s="24"/>
      <c r="F33" s="24"/>
      <c r="G33" s="33"/>
      <c r="H33" s="34"/>
      <c r="I33" s="13"/>
      <c r="K33" s="28" t="s">
        <v>8</v>
      </c>
      <c r="L33" s="31"/>
      <c r="M33" s="24"/>
      <c r="N33" s="24"/>
      <c r="O33" s="31"/>
      <c r="P33" s="24"/>
      <c r="Q33" s="24"/>
      <c r="R33" s="24"/>
      <c r="S33" s="25"/>
      <c r="V33" s="28" t="s">
        <v>8</v>
      </c>
      <c r="W33" s="24"/>
      <c r="X33" s="31"/>
      <c r="Y33" s="31"/>
      <c r="Z33" s="32"/>
      <c r="AA33" s="24"/>
      <c r="AB33" s="36"/>
    </row>
    <row r="34" spans="1:48" ht="20" customHeight="1" x14ac:dyDescent="0.2">
      <c r="B34" s="43"/>
      <c r="D34" s="77"/>
      <c r="E34" s="77"/>
      <c r="H34" s="26"/>
      <c r="J34"/>
      <c r="K34" s="43"/>
      <c r="O34" s="39"/>
      <c r="P34" s="39"/>
      <c r="Q34" s="75"/>
      <c r="R34" s="75"/>
      <c r="S34" s="26"/>
      <c r="T34"/>
      <c r="V34" s="43"/>
      <c r="Y34" s="2"/>
      <c r="Z34" s="77"/>
      <c r="AA34" s="77"/>
      <c r="AB34" s="26"/>
    </row>
    <row r="35" spans="1:48" ht="20" customHeight="1" thickBot="1" x14ac:dyDescent="0.25">
      <c r="B35" s="35"/>
      <c r="C35" s="29"/>
      <c r="D35" s="78"/>
      <c r="E35" s="78"/>
      <c r="F35" s="41"/>
      <c r="G35" s="41"/>
      <c r="H35" s="27"/>
      <c r="J35"/>
      <c r="K35" s="35"/>
      <c r="L35" s="41"/>
      <c r="M35" s="41"/>
      <c r="N35" s="41"/>
      <c r="O35" s="40"/>
      <c r="P35" s="40"/>
      <c r="Q35" s="76"/>
      <c r="R35" s="76"/>
      <c r="S35" s="27"/>
      <c r="T35"/>
      <c r="V35" s="46"/>
      <c r="W35" s="41"/>
      <c r="X35" s="41"/>
      <c r="Y35" s="41"/>
      <c r="Z35" s="78"/>
      <c r="AA35" s="78"/>
      <c r="AB35" s="38"/>
    </row>
    <row r="36" spans="1:48" s="11" customFormat="1" ht="20" customHeight="1" x14ac:dyDescent="0.2">
      <c r="A36" s="68"/>
      <c r="B36"/>
      <c r="C3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/>
      <c r="W36"/>
      <c r="X36"/>
      <c r="Y36"/>
      <c r="Z36"/>
      <c r="AA36"/>
      <c r="AB36"/>
    </row>
    <row r="37" spans="1:48" ht="20" customHeight="1" x14ac:dyDescent="0.2">
      <c r="D37"/>
      <c r="E37" s="8">
        <v>1</v>
      </c>
      <c r="F37" s="8">
        <v>2</v>
      </c>
      <c r="G37" s="8">
        <v>3</v>
      </c>
      <c r="H37" s="8">
        <v>4</v>
      </c>
      <c r="I37" s="8">
        <v>5</v>
      </c>
      <c r="J37" s="8">
        <v>6</v>
      </c>
      <c r="K37" s="8">
        <v>7</v>
      </c>
      <c r="L37" s="8">
        <v>8</v>
      </c>
      <c r="M37" s="8">
        <v>9</v>
      </c>
      <c r="O37" s="9">
        <v>10</v>
      </c>
      <c r="P37" s="9">
        <v>11</v>
      </c>
      <c r="Q37" s="9">
        <v>12</v>
      </c>
      <c r="R37" s="9">
        <v>13</v>
      </c>
      <c r="S37" s="9">
        <v>14</v>
      </c>
      <c r="T37" s="9">
        <v>15</v>
      </c>
      <c r="U37" s="9">
        <v>16</v>
      </c>
      <c r="V37" s="9">
        <v>17</v>
      </c>
      <c r="W37" s="9">
        <v>18</v>
      </c>
      <c r="Y37" s="22" t="s">
        <v>23</v>
      </c>
    </row>
    <row r="38" spans="1:48" ht="20" customHeight="1" x14ac:dyDescent="0.2">
      <c r="A38" s="71" t="s">
        <v>25</v>
      </c>
      <c r="B38" s="79" t="s">
        <v>26</v>
      </c>
      <c r="C38" t="s">
        <v>58</v>
      </c>
      <c r="D38" s="17"/>
      <c r="E38" s="10">
        <v>270</v>
      </c>
      <c r="F38" s="10">
        <v>105</v>
      </c>
      <c r="G38" s="10">
        <v>380</v>
      </c>
      <c r="H38" s="10">
        <v>210</v>
      </c>
      <c r="I38" s="10">
        <v>115</v>
      </c>
      <c r="J38" s="10">
        <v>345</v>
      </c>
      <c r="K38" s="10">
        <v>280</v>
      </c>
      <c r="L38" s="10">
        <v>300</v>
      </c>
      <c r="M38" s="10">
        <v>280</v>
      </c>
      <c r="N38" s="10">
        <f>SUM(E38:M38)</f>
        <v>2285</v>
      </c>
      <c r="O38" s="10">
        <v>378</v>
      </c>
      <c r="P38" s="10">
        <v>125</v>
      </c>
      <c r="Q38" s="10">
        <v>260</v>
      </c>
      <c r="R38" s="10">
        <v>358</v>
      </c>
      <c r="S38" s="10">
        <v>85</v>
      </c>
      <c r="T38" s="10">
        <v>240</v>
      </c>
      <c r="U38" s="10">
        <v>310</v>
      </c>
      <c r="V38" s="10">
        <v>245</v>
      </c>
      <c r="W38" s="10">
        <v>295</v>
      </c>
      <c r="X38" s="10">
        <f>SUM(O38:W38)</f>
        <v>2296</v>
      </c>
      <c r="Y38" s="23">
        <f>N38+X38</f>
        <v>4581</v>
      </c>
    </row>
    <row r="39" spans="1:48" ht="20" customHeight="1" x14ac:dyDescent="0.2">
      <c r="A39" s="71"/>
      <c r="B39" s="79"/>
      <c r="D39"/>
      <c r="E39" s="10">
        <v>4</v>
      </c>
      <c r="F39" s="10">
        <v>3</v>
      </c>
      <c r="G39" s="10">
        <v>5</v>
      </c>
      <c r="H39" s="10">
        <v>4</v>
      </c>
      <c r="I39" s="10">
        <v>3</v>
      </c>
      <c r="J39" s="10">
        <v>5</v>
      </c>
      <c r="K39" s="10">
        <v>4</v>
      </c>
      <c r="L39" s="10">
        <v>4</v>
      </c>
      <c r="M39" s="10">
        <v>4</v>
      </c>
      <c r="N39" s="10">
        <f>SUM(E39:M39)</f>
        <v>36</v>
      </c>
      <c r="O39" s="10">
        <v>5</v>
      </c>
      <c r="P39" s="10">
        <v>3</v>
      </c>
      <c r="Q39" s="10">
        <v>4</v>
      </c>
      <c r="R39" s="10">
        <v>5</v>
      </c>
      <c r="S39" s="10">
        <v>3</v>
      </c>
      <c r="T39" s="10">
        <v>4</v>
      </c>
      <c r="U39" s="10">
        <v>4</v>
      </c>
      <c r="V39" s="10">
        <v>4</v>
      </c>
      <c r="W39" s="10">
        <v>4</v>
      </c>
      <c r="X39" s="10">
        <f>SUM(O39:W39)</f>
        <v>36</v>
      </c>
      <c r="Y39" s="23">
        <f>SUM(N39,X39)</f>
        <v>72</v>
      </c>
      <c r="AC39" s="1"/>
      <c r="AD39" s="1"/>
      <c r="AE39" s="1"/>
      <c r="AF39" s="1"/>
      <c r="AG39" s="1"/>
      <c r="AH39" s="1"/>
      <c r="AI39" s="1"/>
      <c r="AJ39" s="1"/>
      <c r="AK39" s="2"/>
      <c r="AL39" s="3"/>
      <c r="AM39" s="3"/>
      <c r="AN39" s="3"/>
      <c r="AO39" s="3"/>
      <c r="AP39" s="3"/>
      <c r="AQ39" s="3"/>
      <c r="AR39" s="3"/>
      <c r="AS39" s="3"/>
      <c r="AT39" s="3"/>
      <c r="AU39" s="2"/>
      <c r="AV39" s="2"/>
    </row>
    <row r="40" spans="1:48" ht="20" customHeight="1" x14ac:dyDescent="0.25">
      <c r="C40" s="74" t="s">
        <v>27</v>
      </c>
      <c r="D40" s="74"/>
      <c r="E40" s="74"/>
      <c r="F40" s="74"/>
      <c r="G40" s="74"/>
      <c r="H40" s="74"/>
      <c r="J40" s="17" t="s">
        <v>16</v>
      </c>
      <c r="K40" s="14" t="s">
        <v>28</v>
      </c>
      <c r="O40" s="16" t="s">
        <v>29</v>
      </c>
      <c r="Y40" s="2"/>
      <c r="Z40" s="30" t="s">
        <v>36</v>
      </c>
      <c r="AA40" s="70" t="s">
        <v>24</v>
      </c>
      <c r="AB40" s="70"/>
      <c r="AC40" s="1"/>
      <c r="AD40" s="1"/>
      <c r="AE40" s="1"/>
      <c r="AF40" s="1"/>
      <c r="AG40" s="1"/>
      <c r="AH40" s="1"/>
      <c r="AI40" s="1"/>
      <c r="AJ40" s="1"/>
      <c r="AK40" s="2"/>
      <c r="AL40" s="3"/>
      <c r="AM40" s="3"/>
      <c r="AN40" s="3"/>
      <c r="AO40" s="3"/>
      <c r="AP40" s="3"/>
      <c r="AQ40" s="3"/>
      <c r="AR40" s="3"/>
      <c r="AS40" s="3"/>
      <c r="AT40" s="3"/>
      <c r="AU40" s="2"/>
      <c r="AV40" s="2"/>
    </row>
    <row r="41" spans="1:48" ht="20" customHeight="1" x14ac:dyDescent="0.35">
      <c r="A41" s="71" t="s">
        <v>20</v>
      </c>
      <c r="B41" s="72"/>
      <c r="C41" s="53" t="s">
        <v>38</v>
      </c>
      <c r="D41" s="4"/>
      <c r="E41" s="6">
        <v>5</v>
      </c>
      <c r="F41" s="6">
        <v>4</v>
      </c>
      <c r="G41" s="6">
        <v>5</v>
      </c>
      <c r="H41" s="6">
        <v>4</v>
      </c>
      <c r="I41" s="6">
        <v>4</v>
      </c>
      <c r="J41" s="6">
        <v>5</v>
      </c>
      <c r="K41" s="6">
        <v>5</v>
      </c>
      <c r="L41" s="6">
        <v>5</v>
      </c>
      <c r="M41" s="6">
        <v>4</v>
      </c>
      <c r="N41" s="7">
        <f>SUM($E41:$M41)</f>
        <v>41</v>
      </c>
      <c r="O41" s="6">
        <v>7</v>
      </c>
      <c r="P41" s="6">
        <v>6</v>
      </c>
      <c r="Q41" s="6">
        <v>6</v>
      </c>
      <c r="R41" s="6">
        <v>7</v>
      </c>
      <c r="S41" s="6">
        <v>3</v>
      </c>
      <c r="T41" s="6">
        <v>6</v>
      </c>
      <c r="U41" s="6">
        <v>5</v>
      </c>
      <c r="V41" s="15">
        <v>4</v>
      </c>
      <c r="W41" s="6">
        <v>5</v>
      </c>
      <c r="X41" s="7">
        <f>SUM($O41:$W41)</f>
        <v>49</v>
      </c>
      <c r="Y41" s="1">
        <f>$N41+$X41</f>
        <v>90</v>
      </c>
      <c r="AA41" s="73">
        <f>SUM($N43+$X43)</f>
        <v>75</v>
      </c>
      <c r="AB41" s="73"/>
      <c r="AC41" s="1"/>
      <c r="AD41" s="1"/>
      <c r="AE41" s="1"/>
      <c r="AF41" s="1"/>
      <c r="AG41" s="1"/>
      <c r="AH41" s="1"/>
      <c r="AI41" s="1"/>
      <c r="AJ41" s="1"/>
      <c r="AK41" s="2"/>
      <c r="AL41" s="3"/>
      <c r="AM41" s="3"/>
      <c r="AN41" s="3"/>
      <c r="AO41" s="3"/>
      <c r="AP41" s="3"/>
      <c r="AQ41" s="3"/>
      <c r="AR41" s="3"/>
      <c r="AS41" s="3"/>
      <c r="AT41" s="3"/>
      <c r="AU41" s="2"/>
      <c r="AV41" s="2"/>
    </row>
    <row r="42" spans="1:48" ht="20" customHeight="1" x14ac:dyDescent="0.35">
      <c r="A42" s="71"/>
      <c r="B42" s="72"/>
      <c r="C42" s="53" t="s">
        <v>39</v>
      </c>
      <c r="D42" s="4"/>
      <c r="E42" s="6">
        <v>4</v>
      </c>
      <c r="F42" s="6">
        <v>6</v>
      </c>
      <c r="G42" s="6">
        <v>5</v>
      </c>
      <c r="H42" s="6">
        <v>4</v>
      </c>
      <c r="I42" s="6">
        <v>6</v>
      </c>
      <c r="J42" s="6">
        <v>5</v>
      </c>
      <c r="K42" s="6">
        <v>4</v>
      </c>
      <c r="L42" s="6">
        <v>4</v>
      </c>
      <c r="M42" s="6">
        <v>5</v>
      </c>
      <c r="N42" s="7">
        <f>SUM($E42:$M42)</f>
        <v>43</v>
      </c>
      <c r="O42" s="6">
        <v>4</v>
      </c>
      <c r="P42" s="6">
        <v>3</v>
      </c>
      <c r="Q42" s="6">
        <v>4</v>
      </c>
      <c r="R42" s="6">
        <v>5</v>
      </c>
      <c r="S42" s="6">
        <v>3</v>
      </c>
      <c r="T42" s="6">
        <v>6</v>
      </c>
      <c r="U42" s="6">
        <v>4</v>
      </c>
      <c r="V42" s="6">
        <v>5</v>
      </c>
      <c r="W42" s="6">
        <v>4</v>
      </c>
      <c r="X42" s="7">
        <f>SUM($O42:$W42)</f>
        <v>38</v>
      </c>
      <c r="Y42" s="1">
        <f>$N42+$X42</f>
        <v>81</v>
      </c>
      <c r="AA42" s="73"/>
      <c r="AB42" s="73"/>
      <c r="AC42" s="1"/>
      <c r="AD42" s="1"/>
      <c r="AE42" s="1"/>
      <c r="AF42" s="1"/>
      <c r="AG42" s="1"/>
      <c r="AH42" s="1"/>
      <c r="AI42" s="1"/>
      <c r="AJ42" s="1"/>
      <c r="AK42" s="2"/>
      <c r="AL42" s="3"/>
      <c r="AM42" s="3"/>
      <c r="AN42" s="3"/>
      <c r="AO42" s="3"/>
      <c r="AP42" s="3"/>
      <c r="AQ42" s="3"/>
      <c r="AR42" s="3"/>
      <c r="AS42" s="3"/>
      <c r="AT42" s="3"/>
      <c r="AU42" s="2"/>
      <c r="AV42" s="2"/>
    </row>
    <row r="43" spans="1:48" ht="20" customHeight="1" x14ac:dyDescent="0.2">
      <c r="A43" s="69"/>
      <c r="D43"/>
      <c r="E43" s="1">
        <f t="shared" ref="E43:M43" si="0">MIN(E41:E42)</f>
        <v>4</v>
      </c>
      <c r="F43" s="1">
        <f t="shared" si="0"/>
        <v>4</v>
      </c>
      <c r="G43" s="1">
        <f t="shared" si="0"/>
        <v>5</v>
      </c>
      <c r="H43" s="1">
        <f t="shared" si="0"/>
        <v>4</v>
      </c>
      <c r="I43" s="1">
        <f t="shared" si="0"/>
        <v>4</v>
      </c>
      <c r="J43" s="1">
        <f t="shared" si="0"/>
        <v>5</v>
      </c>
      <c r="K43" s="1">
        <f t="shared" si="0"/>
        <v>4</v>
      </c>
      <c r="L43" s="1">
        <f t="shared" si="0"/>
        <v>4</v>
      </c>
      <c r="M43" s="1">
        <f t="shared" si="0"/>
        <v>4</v>
      </c>
      <c r="N43" s="1">
        <f>SUM($E43:$M43)</f>
        <v>38</v>
      </c>
      <c r="O43" s="1">
        <f t="shared" ref="O43:W43" si="1">MIN(O41:O42)</f>
        <v>4</v>
      </c>
      <c r="P43" s="1">
        <f t="shared" si="1"/>
        <v>3</v>
      </c>
      <c r="Q43" s="1">
        <f t="shared" si="1"/>
        <v>4</v>
      </c>
      <c r="R43" s="1">
        <f t="shared" si="1"/>
        <v>5</v>
      </c>
      <c r="S43" s="1">
        <f t="shared" si="1"/>
        <v>3</v>
      </c>
      <c r="T43" s="1">
        <f t="shared" si="1"/>
        <v>6</v>
      </c>
      <c r="U43" s="1">
        <f t="shared" si="1"/>
        <v>4</v>
      </c>
      <c r="V43" s="1">
        <f t="shared" si="1"/>
        <v>4</v>
      </c>
      <c r="W43" s="1">
        <f t="shared" si="1"/>
        <v>4</v>
      </c>
      <c r="X43" s="1">
        <f>SUM($O43:$W43)</f>
        <v>37</v>
      </c>
      <c r="Y43" s="1"/>
      <c r="AC43" s="1"/>
      <c r="AD43" s="1"/>
      <c r="AE43" s="1"/>
      <c r="AF43" s="1"/>
      <c r="AG43" s="1"/>
      <c r="AH43" s="1"/>
      <c r="AI43" s="1"/>
      <c r="AJ43" s="1"/>
      <c r="AK43" s="2"/>
      <c r="AL43" s="3"/>
      <c r="AM43" s="3"/>
      <c r="AN43" s="3"/>
      <c r="AO43" s="3"/>
      <c r="AP43" s="3"/>
      <c r="AQ43" s="3"/>
      <c r="AR43" s="3"/>
      <c r="AS43" s="3"/>
      <c r="AT43" s="3"/>
      <c r="AU43" s="2"/>
      <c r="AV43" s="2"/>
    </row>
    <row r="44" spans="1:48" ht="20" customHeight="1" x14ac:dyDescent="0.2">
      <c r="A44" s="69"/>
      <c r="D4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AA44" s="70" t="s">
        <v>24</v>
      </c>
      <c r="AB44" s="70"/>
      <c r="AC44" s="1"/>
      <c r="AD44" s="1"/>
      <c r="AE44" s="1"/>
      <c r="AF44" s="1"/>
      <c r="AG44" s="1"/>
      <c r="AH44" s="1"/>
      <c r="AI44" s="1"/>
      <c r="AJ44" s="1"/>
      <c r="AK44" s="2"/>
      <c r="AL44" s="3"/>
      <c r="AM44" s="3"/>
      <c r="AN44" s="3"/>
      <c r="AO44" s="3"/>
      <c r="AP44" s="3"/>
      <c r="AQ44" s="3"/>
      <c r="AR44" s="3"/>
      <c r="AS44" s="3"/>
      <c r="AT44" s="3"/>
      <c r="AU44" s="2"/>
      <c r="AV44" s="2"/>
    </row>
    <row r="45" spans="1:48" ht="20" customHeight="1" x14ac:dyDescent="0.35">
      <c r="A45" s="71" t="s">
        <v>21</v>
      </c>
      <c r="B45" s="72"/>
      <c r="C45" s="53" t="s">
        <v>40</v>
      </c>
      <c r="D45" s="4"/>
      <c r="E45" s="6">
        <v>5</v>
      </c>
      <c r="F45" s="6">
        <v>4</v>
      </c>
      <c r="G45" s="6">
        <v>6</v>
      </c>
      <c r="H45" s="6">
        <v>3</v>
      </c>
      <c r="I45" s="6">
        <v>4</v>
      </c>
      <c r="J45" s="6">
        <v>6</v>
      </c>
      <c r="K45" s="6">
        <v>4</v>
      </c>
      <c r="L45" s="6">
        <v>5</v>
      </c>
      <c r="M45" s="6">
        <v>5</v>
      </c>
      <c r="N45" s="7">
        <f>SUM($E45:$M45)</f>
        <v>42</v>
      </c>
      <c r="O45" s="6">
        <v>7</v>
      </c>
      <c r="P45" s="6">
        <v>5</v>
      </c>
      <c r="Q45" s="6">
        <v>5</v>
      </c>
      <c r="R45" s="6">
        <v>6</v>
      </c>
      <c r="S45" s="6">
        <v>4</v>
      </c>
      <c r="T45" s="6">
        <v>4</v>
      </c>
      <c r="U45" s="6">
        <v>5</v>
      </c>
      <c r="V45" s="6">
        <v>3</v>
      </c>
      <c r="W45" s="6">
        <v>5</v>
      </c>
      <c r="X45" s="7">
        <f>SUM($O45:$W45)</f>
        <v>44</v>
      </c>
      <c r="Y45" s="1">
        <f>$N45+$X45</f>
        <v>86</v>
      </c>
      <c r="AA45" s="73">
        <f>SUM($N47+$X47)</f>
        <v>77</v>
      </c>
      <c r="AB45" s="73"/>
      <c r="AC45" s="1"/>
      <c r="AD45" s="1"/>
      <c r="AE45" s="1"/>
      <c r="AF45" s="1"/>
      <c r="AG45" s="1"/>
      <c r="AH45" s="1"/>
      <c r="AI45" s="1"/>
      <c r="AJ45" s="1"/>
      <c r="AK45" s="2"/>
      <c r="AL45" s="3"/>
      <c r="AM45" s="3"/>
      <c r="AN45" s="3"/>
      <c r="AO45" s="3"/>
      <c r="AP45" s="3"/>
      <c r="AQ45" s="3"/>
      <c r="AR45" s="3"/>
      <c r="AS45" s="3"/>
      <c r="AT45" s="3"/>
      <c r="AU45" s="2"/>
      <c r="AV45" s="2"/>
    </row>
    <row r="46" spans="1:48" ht="20" customHeight="1" x14ac:dyDescent="0.35">
      <c r="A46" s="71"/>
      <c r="B46" s="72"/>
      <c r="C46" s="53" t="s">
        <v>59</v>
      </c>
      <c r="D46" s="4"/>
      <c r="E46" s="6">
        <v>4</v>
      </c>
      <c r="F46" s="6">
        <v>4</v>
      </c>
      <c r="G46" s="6">
        <v>6</v>
      </c>
      <c r="H46" s="6">
        <v>4</v>
      </c>
      <c r="I46" s="6">
        <v>4</v>
      </c>
      <c r="J46" s="6">
        <v>5</v>
      </c>
      <c r="K46" s="6">
        <v>4</v>
      </c>
      <c r="L46" s="6">
        <v>5</v>
      </c>
      <c r="M46" s="6">
        <v>4</v>
      </c>
      <c r="N46" s="7">
        <f>SUM($E46:$M46)</f>
        <v>40</v>
      </c>
      <c r="O46" s="6">
        <v>7</v>
      </c>
      <c r="P46" s="6">
        <v>4</v>
      </c>
      <c r="Q46" s="6">
        <v>4</v>
      </c>
      <c r="R46" s="6">
        <v>4</v>
      </c>
      <c r="S46" s="6">
        <v>3</v>
      </c>
      <c r="T46" s="6">
        <v>4</v>
      </c>
      <c r="U46" s="6">
        <v>7</v>
      </c>
      <c r="V46" s="6">
        <v>5</v>
      </c>
      <c r="W46" s="6">
        <v>4</v>
      </c>
      <c r="X46" s="7">
        <f>SUM($O46:$W46)</f>
        <v>42</v>
      </c>
      <c r="Y46" s="1">
        <f>$N46+$X46</f>
        <v>82</v>
      </c>
      <c r="AA46" s="73"/>
      <c r="AB46" s="73"/>
      <c r="AC46" s="1"/>
      <c r="AD46" s="1"/>
      <c r="AE46" s="1"/>
      <c r="AF46" s="1"/>
      <c r="AG46" s="1"/>
      <c r="AH46" s="1"/>
      <c r="AI46" s="1"/>
      <c r="AJ46" s="1"/>
      <c r="AK46" s="2"/>
      <c r="AL46" s="3"/>
      <c r="AM46" s="3"/>
      <c r="AN46" s="3"/>
      <c r="AO46" s="3"/>
      <c r="AP46" s="3"/>
      <c r="AQ46" s="3"/>
      <c r="AR46" s="3"/>
      <c r="AS46" s="3"/>
      <c r="AT46" s="3"/>
      <c r="AU46" s="2"/>
      <c r="AV46" s="2"/>
    </row>
    <row r="47" spans="1:48" ht="20" customHeight="1" x14ac:dyDescent="0.2">
      <c r="A47" s="69"/>
      <c r="D47"/>
      <c r="E47" s="1">
        <f t="shared" ref="E47:M47" si="2">MIN(E45:E46)</f>
        <v>4</v>
      </c>
      <c r="F47" s="1">
        <f t="shared" si="2"/>
        <v>4</v>
      </c>
      <c r="G47" s="1">
        <f t="shared" si="2"/>
        <v>6</v>
      </c>
      <c r="H47" s="1">
        <f t="shared" si="2"/>
        <v>3</v>
      </c>
      <c r="I47" s="1">
        <f t="shared" si="2"/>
        <v>4</v>
      </c>
      <c r="J47" s="1">
        <f t="shared" si="2"/>
        <v>5</v>
      </c>
      <c r="K47" s="1">
        <f t="shared" si="2"/>
        <v>4</v>
      </c>
      <c r="L47" s="1">
        <f t="shared" si="2"/>
        <v>5</v>
      </c>
      <c r="M47" s="1">
        <f t="shared" si="2"/>
        <v>4</v>
      </c>
      <c r="N47" s="1">
        <f>SUM($E47:$M47)</f>
        <v>39</v>
      </c>
      <c r="O47" s="1">
        <f t="shared" ref="O47:W47" si="3">MIN(O45:O46)</f>
        <v>7</v>
      </c>
      <c r="P47" s="1">
        <f t="shared" si="3"/>
        <v>4</v>
      </c>
      <c r="Q47" s="1">
        <f t="shared" si="3"/>
        <v>4</v>
      </c>
      <c r="R47" s="1">
        <f t="shared" si="3"/>
        <v>4</v>
      </c>
      <c r="S47" s="1">
        <f t="shared" si="3"/>
        <v>3</v>
      </c>
      <c r="T47" s="1">
        <f t="shared" si="3"/>
        <v>4</v>
      </c>
      <c r="U47" s="1">
        <f t="shared" si="3"/>
        <v>5</v>
      </c>
      <c r="V47" s="1">
        <f t="shared" si="3"/>
        <v>3</v>
      </c>
      <c r="W47" s="1">
        <f t="shared" si="3"/>
        <v>4</v>
      </c>
      <c r="X47" s="1">
        <f>SUM($O47:$W47)</f>
        <v>38</v>
      </c>
      <c r="Y47" s="1"/>
      <c r="AC47" s="1"/>
      <c r="AD47" s="1"/>
      <c r="AE47" s="1"/>
      <c r="AF47" s="1"/>
      <c r="AG47" s="1"/>
      <c r="AH47" s="1"/>
      <c r="AI47" s="1"/>
      <c r="AJ47" s="1"/>
      <c r="AK47" s="2"/>
      <c r="AL47" s="3"/>
      <c r="AM47" s="3"/>
      <c r="AN47" s="3"/>
      <c r="AO47" s="3"/>
      <c r="AP47" s="3"/>
      <c r="AQ47" s="3"/>
      <c r="AR47" s="3"/>
      <c r="AS47" s="3"/>
      <c r="AT47" s="3"/>
      <c r="AU47" s="2"/>
      <c r="AV47" s="2"/>
    </row>
    <row r="48" spans="1:48" ht="20" customHeight="1" x14ac:dyDescent="0.2">
      <c r="A48" s="69"/>
      <c r="D4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AA48" s="70" t="s">
        <v>24</v>
      </c>
      <c r="AB48" s="70"/>
      <c r="AC48" s="1"/>
      <c r="AD48" s="1"/>
      <c r="AE48" s="1"/>
      <c r="AF48" s="1"/>
      <c r="AG48" s="1"/>
      <c r="AH48" s="1"/>
      <c r="AI48" s="1"/>
      <c r="AJ48" s="1"/>
      <c r="AK48" s="2"/>
      <c r="AL48" s="3"/>
      <c r="AM48" s="3"/>
      <c r="AN48" s="3"/>
      <c r="AO48" s="3"/>
      <c r="AP48" s="3"/>
      <c r="AQ48" s="3"/>
      <c r="AR48" s="3"/>
      <c r="AS48" s="3"/>
      <c r="AT48" s="3"/>
      <c r="AU48" s="2"/>
      <c r="AV48" s="2"/>
    </row>
    <row r="49" spans="1:48" ht="20" customHeight="1" x14ac:dyDescent="0.35">
      <c r="A49" s="71" t="s">
        <v>22</v>
      </c>
      <c r="B49" s="72"/>
      <c r="C49" s="53" t="s">
        <v>60</v>
      </c>
      <c r="D49" s="4"/>
      <c r="E49" s="6">
        <v>4</v>
      </c>
      <c r="F49" s="6">
        <v>3</v>
      </c>
      <c r="G49" s="6">
        <v>7</v>
      </c>
      <c r="H49" s="6">
        <v>5</v>
      </c>
      <c r="I49" s="6">
        <v>6</v>
      </c>
      <c r="J49" s="6">
        <v>6</v>
      </c>
      <c r="K49" s="6">
        <v>5</v>
      </c>
      <c r="L49" s="6">
        <v>8</v>
      </c>
      <c r="M49" s="6">
        <v>4</v>
      </c>
      <c r="N49" s="7">
        <f>SUM($E49:$M49)</f>
        <v>48</v>
      </c>
      <c r="O49" s="6">
        <v>6</v>
      </c>
      <c r="P49" s="6">
        <v>4</v>
      </c>
      <c r="Q49" s="6">
        <v>4</v>
      </c>
      <c r="R49" s="6">
        <v>4</v>
      </c>
      <c r="S49" s="6">
        <v>4</v>
      </c>
      <c r="T49" s="6">
        <v>5</v>
      </c>
      <c r="U49" s="6">
        <v>7</v>
      </c>
      <c r="V49" s="6">
        <v>5</v>
      </c>
      <c r="W49" s="6">
        <v>4</v>
      </c>
      <c r="X49" s="7">
        <f>SUM($O49:$W49)</f>
        <v>43</v>
      </c>
      <c r="Y49" s="1">
        <f>$N49+$X49</f>
        <v>91</v>
      </c>
      <c r="AA49" s="73">
        <f>SUM($N51+$X51)</f>
        <v>79</v>
      </c>
      <c r="AB49" s="73"/>
      <c r="AC49" s="1"/>
      <c r="AD49" s="1"/>
      <c r="AE49" s="1"/>
      <c r="AF49" s="1"/>
      <c r="AG49" s="1"/>
      <c r="AH49" s="1"/>
      <c r="AI49" s="1"/>
      <c r="AJ49" s="1"/>
      <c r="AK49" s="2"/>
      <c r="AL49" s="3"/>
      <c r="AM49" s="3"/>
      <c r="AN49" s="3"/>
      <c r="AO49" s="3"/>
      <c r="AP49" s="3"/>
      <c r="AQ49" s="3"/>
      <c r="AR49" s="3"/>
      <c r="AS49" s="3"/>
      <c r="AT49" s="3"/>
      <c r="AU49" s="2"/>
      <c r="AV49" s="2"/>
    </row>
    <row r="50" spans="1:48" ht="20" customHeight="1" x14ac:dyDescent="0.35">
      <c r="A50" s="71"/>
      <c r="B50" s="72"/>
      <c r="C50" s="53" t="s">
        <v>104</v>
      </c>
      <c r="D50" s="4"/>
      <c r="E50" s="6">
        <v>5</v>
      </c>
      <c r="F50" s="6">
        <v>4</v>
      </c>
      <c r="G50" s="6">
        <v>5</v>
      </c>
      <c r="H50" s="6">
        <v>4</v>
      </c>
      <c r="I50" s="6">
        <v>3</v>
      </c>
      <c r="J50" s="6">
        <v>4</v>
      </c>
      <c r="K50" s="6">
        <v>6</v>
      </c>
      <c r="L50" s="6">
        <v>6</v>
      </c>
      <c r="M50" s="6">
        <v>5</v>
      </c>
      <c r="N50" s="7">
        <f>SUM($E50:$M50)</f>
        <v>42</v>
      </c>
      <c r="O50" s="6">
        <v>8</v>
      </c>
      <c r="P50" s="6">
        <v>3</v>
      </c>
      <c r="Q50" s="6">
        <v>8</v>
      </c>
      <c r="R50" s="6">
        <v>7</v>
      </c>
      <c r="S50" s="6">
        <v>4</v>
      </c>
      <c r="T50" s="6">
        <v>6</v>
      </c>
      <c r="U50" s="6">
        <v>6</v>
      </c>
      <c r="V50" s="6">
        <v>5</v>
      </c>
      <c r="W50" s="6">
        <v>5</v>
      </c>
      <c r="X50" s="7">
        <f>SUM($O50:$W50)</f>
        <v>52</v>
      </c>
      <c r="Y50" s="1">
        <f>$N50+$X50</f>
        <v>94</v>
      </c>
      <c r="AA50" s="73"/>
      <c r="AB50" s="73"/>
      <c r="AC50" s="1"/>
      <c r="AD50" s="1"/>
      <c r="AE50" s="1"/>
      <c r="AF50" s="1"/>
      <c r="AG50" s="1"/>
      <c r="AH50" s="1"/>
      <c r="AI50" s="1"/>
      <c r="AJ50" s="1"/>
      <c r="AK50" s="2"/>
      <c r="AL50" s="3"/>
      <c r="AM50" s="3"/>
      <c r="AN50" s="3"/>
      <c r="AO50" s="3"/>
      <c r="AP50" s="3"/>
      <c r="AQ50" s="3"/>
      <c r="AR50" s="3"/>
      <c r="AS50" s="3"/>
      <c r="AT50" s="3"/>
      <c r="AU50" s="2"/>
      <c r="AV50" s="2"/>
    </row>
    <row r="51" spans="1:48" ht="20" customHeight="1" x14ac:dyDescent="0.2">
      <c r="A51" s="69"/>
      <c r="D51"/>
      <c r="E51" s="1">
        <f t="shared" ref="E51:M51" si="4">MIN(E49:E50)</f>
        <v>4</v>
      </c>
      <c r="F51" s="1">
        <f t="shared" si="4"/>
        <v>3</v>
      </c>
      <c r="G51" s="1">
        <f t="shared" si="4"/>
        <v>5</v>
      </c>
      <c r="H51" s="1">
        <f t="shared" si="4"/>
        <v>4</v>
      </c>
      <c r="I51" s="1">
        <f t="shared" si="4"/>
        <v>3</v>
      </c>
      <c r="J51" s="1">
        <f t="shared" si="4"/>
        <v>4</v>
      </c>
      <c r="K51" s="1">
        <f t="shared" si="4"/>
        <v>5</v>
      </c>
      <c r="L51" s="1">
        <f t="shared" si="4"/>
        <v>6</v>
      </c>
      <c r="M51" s="1">
        <f t="shared" si="4"/>
        <v>4</v>
      </c>
      <c r="N51" s="1">
        <f>SUM($E51:$M51)</f>
        <v>38</v>
      </c>
      <c r="O51" s="1">
        <f t="shared" ref="O51:W51" si="5">MIN(O49:O50)</f>
        <v>6</v>
      </c>
      <c r="P51" s="1">
        <f t="shared" si="5"/>
        <v>3</v>
      </c>
      <c r="Q51" s="1">
        <f t="shared" si="5"/>
        <v>4</v>
      </c>
      <c r="R51" s="1">
        <f t="shared" si="5"/>
        <v>4</v>
      </c>
      <c r="S51" s="1">
        <f t="shared" si="5"/>
        <v>4</v>
      </c>
      <c r="T51" s="1">
        <f t="shared" si="5"/>
        <v>5</v>
      </c>
      <c r="U51" s="1">
        <f t="shared" si="5"/>
        <v>6</v>
      </c>
      <c r="V51" s="1">
        <f t="shared" si="5"/>
        <v>5</v>
      </c>
      <c r="W51" s="1">
        <f t="shared" si="5"/>
        <v>4</v>
      </c>
      <c r="X51" s="1">
        <f>SUM($O51:$W51)</f>
        <v>41</v>
      </c>
      <c r="Y51" s="1"/>
      <c r="AC51" s="1"/>
      <c r="AD51" s="1"/>
      <c r="AE51" s="1"/>
      <c r="AF51" s="1"/>
      <c r="AG51" s="1"/>
      <c r="AH51" s="1"/>
      <c r="AI51" s="1"/>
      <c r="AJ51" s="1"/>
      <c r="AK51" s="2"/>
      <c r="AL51" s="3"/>
      <c r="AM51" s="3"/>
      <c r="AN51" s="3"/>
      <c r="AO51" s="3"/>
      <c r="AP51" s="3"/>
      <c r="AQ51" s="3"/>
      <c r="AR51" s="3"/>
      <c r="AS51" s="3"/>
      <c r="AT51" s="3"/>
      <c r="AU51" s="2"/>
      <c r="AV51" s="2"/>
    </row>
    <row r="52" spans="1:48" ht="20" customHeight="1" x14ac:dyDescent="0.2">
      <c r="A52" s="69"/>
      <c r="D5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AC52" s="1"/>
      <c r="AD52" s="1"/>
      <c r="AE52" s="1"/>
      <c r="AF52" s="1"/>
      <c r="AG52" s="1"/>
      <c r="AH52" s="1"/>
      <c r="AI52" s="1"/>
      <c r="AJ52" s="1"/>
      <c r="AK52" s="2"/>
      <c r="AL52" s="3"/>
      <c r="AM52" s="3"/>
      <c r="AN52" s="3"/>
      <c r="AO52" s="3"/>
      <c r="AP52" s="3"/>
      <c r="AQ52" s="3"/>
      <c r="AR52" s="3"/>
      <c r="AS52" s="3"/>
      <c r="AT52" s="3"/>
      <c r="AU52" s="2"/>
      <c r="AV52" s="2"/>
    </row>
    <row r="53" spans="1:48" ht="20" customHeight="1" x14ac:dyDescent="0.25">
      <c r="C53" s="74" t="s">
        <v>37</v>
      </c>
      <c r="D53" s="74"/>
      <c r="E53" s="74"/>
      <c r="F53" s="74"/>
      <c r="G53" s="74"/>
      <c r="H53" s="74"/>
      <c r="J53" s="17" t="s">
        <v>16</v>
      </c>
      <c r="K53" s="14" t="s">
        <v>34</v>
      </c>
      <c r="O53" s="16" t="s">
        <v>35</v>
      </c>
      <c r="Y53" s="2"/>
      <c r="AA53" s="70" t="s">
        <v>24</v>
      </c>
      <c r="AB53" s="70"/>
    </row>
    <row r="54" spans="1:48" ht="20" customHeight="1" x14ac:dyDescent="0.35">
      <c r="A54" s="71" t="s">
        <v>20</v>
      </c>
      <c r="B54" s="72"/>
      <c r="C54" t="s">
        <v>105</v>
      </c>
      <c r="D54" s="4"/>
      <c r="E54" s="6">
        <v>4</v>
      </c>
      <c r="F54" s="6">
        <v>3</v>
      </c>
      <c r="G54" s="6">
        <v>6</v>
      </c>
      <c r="H54" s="6">
        <v>4</v>
      </c>
      <c r="I54" s="6">
        <v>3</v>
      </c>
      <c r="J54" s="6">
        <v>5</v>
      </c>
      <c r="K54" s="6">
        <v>3</v>
      </c>
      <c r="L54" s="6">
        <v>5</v>
      </c>
      <c r="M54" s="6">
        <v>4</v>
      </c>
      <c r="N54" s="7">
        <f>SUM($E54:$M54)</f>
        <v>37</v>
      </c>
      <c r="O54" s="6">
        <v>5</v>
      </c>
      <c r="P54" s="6">
        <v>3</v>
      </c>
      <c r="Q54" s="6">
        <v>4</v>
      </c>
      <c r="R54" s="6">
        <v>5</v>
      </c>
      <c r="S54" s="6">
        <v>3</v>
      </c>
      <c r="T54" s="6">
        <v>5</v>
      </c>
      <c r="U54" s="6">
        <v>5</v>
      </c>
      <c r="V54" s="15">
        <v>4</v>
      </c>
      <c r="W54" s="6">
        <v>4</v>
      </c>
      <c r="X54" s="7">
        <f>SUM($O54:$W54)</f>
        <v>38</v>
      </c>
      <c r="Y54" s="1">
        <f>$N54+$X54</f>
        <v>75</v>
      </c>
      <c r="AA54" s="73">
        <f>SUM($N56+$X56)</f>
        <v>72</v>
      </c>
      <c r="AB54" s="73"/>
    </row>
    <row r="55" spans="1:48" ht="20" customHeight="1" x14ac:dyDescent="0.35">
      <c r="A55" s="71"/>
      <c r="B55" s="72"/>
      <c r="C55" t="s">
        <v>106</v>
      </c>
      <c r="D55" s="4"/>
      <c r="E55" s="6" t="s">
        <v>165</v>
      </c>
      <c r="F55" s="6">
        <v>3</v>
      </c>
      <c r="G55" s="6">
        <v>5</v>
      </c>
      <c r="H55" s="6">
        <v>5</v>
      </c>
      <c r="I55" s="6">
        <v>3</v>
      </c>
      <c r="J55" s="6">
        <v>5</v>
      </c>
      <c r="K55" s="6">
        <v>5</v>
      </c>
      <c r="L55" s="6">
        <v>4</v>
      </c>
      <c r="M55" s="6">
        <v>6</v>
      </c>
      <c r="N55" s="7">
        <f>SUM($E55:$M55)</f>
        <v>36</v>
      </c>
      <c r="O55" s="6">
        <v>5</v>
      </c>
      <c r="P55" s="6">
        <v>3</v>
      </c>
      <c r="Q55" s="6">
        <v>4</v>
      </c>
      <c r="R55" s="6">
        <v>5</v>
      </c>
      <c r="S55" s="6" t="s">
        <v>165</v>
      </c>
      <c r="T55" s="6" t="s">
        <v>165</v>
      </c>
      <c r="U55" s="6">
        <v>4</v>
      </c>
      <c r="V55" s="6">
        <v>4</v>
      </c>
      <c r="W55" s="6">
        <v>5</v>
      </c>
      <c r="X55" s="7">
        <f>SUM($O55:$W55)</f>
        <v>30</v>
      </c>
      <c r="Y55" s="1">
        <f>$N55+$X55</f>
        <v>66</v>
      </c>
      <c r="AA55" s="73"/>
      <c r="AB55" s="73"/>
    </row>
    <row r="56" spans="1:48" ht="20" customHeight="1" x14ac:dyDescent="0.2">
      <c r="A56" s="69"/>
      <c r="D56"/>
      <c r="E56" s="1">
        <f t="shared" ref="E56:M56" si="6">MIN(E54:E55)</f>
        <v>4</v>
      </c>
      <c r="F56" s="1">
        <f t="shared" si="6"/>
        <v>3</v>
      </c>
      <c r="G56" s="1">
        <f t="shared" si="6"/>
        <v>5</v>
      </c>
      <c r="H56" s="1">
        <f t="shared" si="6"/>
        <v>4</v>
      </c>
      <c r="I56" s="1">
        <f t="shared" si="6"/>
        <v>3</v>
      </c>
      <c r="J56" s="1">
        <f t="shared" si="6"/>
        <v>5</v>
      </c>
      <c r="K56" s="1">
        <f t="shared" si="6"/>
        <v>3</v>
      </c>
      <c r="L56" s="1">
        <f t="shared" si="6"/>
        <v>4</v>
      </c>
      <c r="M56" s="1">
        <f t="shared" si="6"/>
        <v>4</v>
      </c>
      <c r="N56" s="1">
        <f>SUM($E56:$M56)</f>
        <v>35</v>
      </c>
      <c r="O56" s="1">
        <f t="shared" ref="O56:W56" si="7">MIN(O54:O55)</f>
        <v>5</v>
      </c>
      <c r="P56" s="1">
        <f t="shared" si="7"/>
        <v>3</v>
      </c>
      <c r="Q56" s="1">
        <f t="shared" si="7"/>
        <v>4</v>
      </c>
      <c r="R56" s="1">
        <f t="shared" si="7"/>
        <v>5</v>
      </c>
      <c r="S56" s="1">
        <f t="shared" si="7"/>
        <v>3</v>
      </c>
      <c r="T56" s="1">
        <f t="shared" si="7"/>
        <v>5</v>
      </c>
      <c r="U56" s="1">
        <f t="shared" si="7"/>
        <v>4</v>
      </c>
      <c r="V56" s="1">
        <f t="shared" si="7"/>
        <v>4</v>
      </c>
      <c r="W56" s="1">
        <f t="shared" si="7"/>
        <v>4</v>
      </c>
      <c r="X56" s="1">
        <f>SUM($O56:$W56)</f>
        <v>37</v>
      </c>
      <c r="Y56" s="1"/>
    </row>
    <row r="57" spans="1:48" ht="20" customHeight="1" x14ac:dyDescent="0.2">
      <c r="A57" s="69"/>
      <c r="D5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AA57" s="70" t="s">
        <v>24</v>
      </c>
      <c r="AB57" s="70"/>
    </row>
    <row r="58" spans="1:48" ht="20" customHeight="1" x14ac:dyDescent="0.35">
      <c r="A58" s="71" t="s">
        <v>21</v>
      </c>
      <c r="B58" s="72"/>
      <c r="C58" t="s">
        <v>61</v>
      </c>
      <c r="D58" s="4"/>
      <c r="E58" s="6">
        <v>5</v>
      </c>
      <c r="F58" s="6">
        <v>5</v>
      </c>
      <c r="G58" s="6">
        <v>6</v>
      </c>
      <c r="H58" s="6">
        <v>5</v>
      </c>
      <c r="I58" s="6">
        <v>6</v>
      </c>
      <c r="J58" s="6">
        <v>6</v>
      </c>
      <c r="K58" s="6">
        <v>4</v>
      </c>
      <c r="L58" s="6">
        <v>5</v>
      </c>
      <c r="M58" s="6">
        <v>4</v>
      </c>
      <c r="N58" s="7">
        <f>SUM($E58:$M58)</f>
        <v>46</v>
      </c>
      <c r="O58" s="6">
        <v>8</v>
      </c>
      <c r="P58" s="6">
        <v>5</v>
      </c>
      <c r="Q58" s="6">
        <v>5</v>
      </c>
      <c r="R58" s="6">
        <v>5</v>
      </c>
      <c r="S58" s="6">
        <v>5</v>
      </c>
      <c r="T58" s="6">
        <v>8</v>
      </c>
      <c r="U58" s="6">
        <v>6</v>
      </c>
      <c r="V58" s="6">
        <v>6</v>
      </c>
      <c r="W58" s="6">
        <v>5</v>
      </c>
      <c r="X58" s="7">
        <f>SUM($O58:$W58)</f>
        <v>53</v>
      </c>
      <c r="Y58" s="1">
        <f>$N58+$X58</f>
        <v>99</v>
      </c>
      <c r="AA58" s="73">
        <f>SUM($N60+$X60)</f>
        <v>90</v>
      </c>
      <c r="AB58" s="73"/>
    </row>
    <row r="59" spans="1:48" ht="20" customHeight="1" x14ac:dyDescent="0.35">
      <c r="A59" s="71"/>
      <c r="B59" s="72"/>
      <c r="C59" t="s">
        <v>107</v>
      </c>
      <c r="D59" s="4"/>
      <c r="E59" s="6">
        <v>6</v>
      </c>
      <c r="F59" s="6">
        <v>4</v>
      </c>
      <c r="G59" s="6">
        <v>8</v>
      </c>
      <c r="H59" s="6">
        <v>7</v>
      </c>
      <c r="I59" s="6">
        <v>5</v>
      </c>
      <c r="J59" s="6">
        <v>5</v>
      </c>
      <c r="K59" s="6">
        <v>5</v>
      </c>
      <c r="L59" s="6">
        <v>4</v>
      </c>
      <c r="M59" s="6">
        <v>6</v>
      </c>
      <c r="N59" s="7">
        <f>SUM($E59:$M59)</f>
        <v>50</v>
      </c>
      <c r="O59" s="6">
        <v>10</v>
      </c>
      <c r="P59" s="6">
        <v>6</v>
      </c>
      <c r="Q59" s="6">
        <v>8</v>
      </c>
      <c r="R59" s="6">
        <v>6</v>
      </c>
      <c r="S59" s="6">
        <v>3</v>
      </c>
      <c r="T59" s="6">
        <v>5</v>
      </c>
      <c r="U59" s="6">
        <v>6</v>
      </c>
      <c r="V59" s="6">
        <v>7</v>
      </c>
      <c r="W59" s="6">
        <v>6</v>
      </c>
      <c r="X59" s="7">
        <f>SUM($O59:$W59)</f>
        <v>57</v>
      </c>
      <c r="Y59" s="1">
        <f>$N59+$X59</f>
        <v>107</v>
      </c>
      <c r="AA59" s="73"/>
      <c r="AB59" s="73"/>
    </row>
    <row r="60" spans="1:48" ht="20" customHeight="1" x14ac:dyDescent="0.2">
      <c r="A60" s="69"/>
      <c r="D60"/>
      <c r="E60" s="1">
        <f t="shared" ref="E60:M60" si="8">MIN(E58:E59)</f>
        <v>5</v>
      </c>
      <c r="F60" s="1">
        <f t="shared" si="8"/>
        <v>4</v>
      </c>
      <c r="G60" s="1">
        <f t="shared" si="8"/>
        <v>6</v>
      </c>
      <c r="H60" s="1">
        <f t="shared" si="8"/>
        <v>5</v>
      </c>
      <c r="I60" s="1">
        <f t="shared" si="8"/>
        <v>5</v>
      </c>
      <c r="J60" s="1">
        <f t="shared" si="8"/>
        <v>5</v>
      </c>
      <c r="K60" s="1">
        <f t="shared" si="8"/>
        <v>4</v>
      </c>
      <c r="L60" s="1">
        <f t="shared" si="8"/>
        <v>4</v>
      </c>
      <c r="M60" s="1">
        <f t="shared" si="8"/>
        <v>4</v>
      </c>
      <c r="N60" s="1">
        <f>SUM($E60:$M60)</f>
        <v>42</v>
      </c>
      <c r="O60" s="1">
        <f t="shared" ref="O60:W60" si="9">MIN(O58:O59)</f>
        <v>8</v>
      </c>
      <c r="P60" s="1">
        <f t="shared" si="9"/>
        <v>5</v>
      </c>
      <c r="Q60" s="1">
        <f t="shared" si="9"/>
        <v>5</v>
      </c>
      <c r="R60" s="1">
        <f t="shared" si="9"/>
        <v>5</v>
      </c>
      <c r="S60" s="1">
        <f t="shared" si="9"/>
        <v>3</v>
      </c>
      <c r="T60" s="1">
        <f t="shared" si="9"/>
        <v>5</v>
      </c>
      <c r="U60" s="1">
        <f t="shared" si="9"/>
        <v>6</v>
      </c>
      <c r="V60" s="1">
        <f t="shared" si="9"/>
        <v>6</v>
      </c>
      <c r="W60" s="1">
        <f t="shared" si="9"/>
        <v>5</v>
      </c>
      <c r="X60" s="1">
        <f>SUM($O60:$W60)</f>
        <v>48</v>
      </c>
      <c r="Y60" s="1"/>
    </row>
    <row r="61" spans="1:48" ht="20" customHeight="1" x14ac:dyDescent="0.2">
      <c r="A61" s="69"/>
      <c r="D6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AA61" s="70" t="s">
        <v>24</v>
      </c>
      <c r="AB61" s="70"/>
    </row>
    <row r="62" spans="1:48" ht="20" customHeight="1" x14ac:dyDescent="0.35">
      <c r="A62" s="71" t="s">
        <v>22</v>
      </c>
      <c r="B62" s="72"/>
      <c r="C62" t="s">
        <v>108</v>
      </c>
      <c r="D62" s="4"/>
      <c r="E62" s="6"/>
      <c r="F62" s="6"/>
      <c r="G62" s="6"/>
      <c r="H62" s="6"/>
      <c r="I62" s="6"/>
      <c r="J62" s="6"/>
      <c r="K62" s="6"/>
      <c r="L62" s="6"/>
      <c r="M62" s="6"/>
      <c r="N62" s="7">
        <f>SUM($E62:$M62)</f>
        <v>0</v>
      </c>
      <c r="O62" s="6"/>
      <c r="P62" s="6"/>
      <c r="Q62" s="6"/>
      <c r="R62" s="6"/>
      <c r="S62" s="6"/>
      <c r="T62" s="6"/>
      <c r="U62" s="6"/>
      <c r="V62" s="6"/>
      <c r="W62" s="6"/>
      <c r="X62" s="7">
        <f>SUM($O62:$W62)</f>
        <v>0</v>
      </c>
      <c r="Y62" s="1">
        <f>$N62+$X62</f>
        <v>0</v>
      </c>
      <c r="AA62" s="73">
        <f>SUM($N64+$X64)</f>
        <v>0</v>
      </c>
      <c r="AB62" s="73"/>
    </row>
    <row r="63" spans="1:48" ht="20" customHeight="1" x14ac:dyDescent="0.35">
      <c r="A63" s="71"/>
      <c r="B63" s="72"/>
      <c r="D63" s="4"/>
      <c r="E63" s="6"/>
      <c r="F63" s="6"/>
      <c r="G63" s="6"/>
      <c r="H63" s="6"/>
      <c r="I63" s="6"/>
      <c r="J63" s="6"/>
      <c r="K63" s="6"/>
      <c r="L63" s="6"/>
      <c r="M63" s="6"/>
      <c r="N63" s="7">
        <f>SUM($E63:$M63)</f>
        <v>0</v>
      </c>
      <c r="O63" s="6"/>
      <c r="P63" s="6"/>
      <c r="Q63" s="6"/>
      <c r="R63" s="6"/>
      <c r="S63" s="6"/>
      <c r="T63" s="6"/>
      <c r="U63" s="6"/>
      <c r="V63" s="6"/>
      <c r="W63" s="6"/>
      <c r="X63" s="7">
        <f>SUM($O63:$W63)</f>
        <v>0</v>
      </c>
      <c r="Y63" s="1">
        <f>$N63+$X63</f>
        <v>0</v>
      </c>
      <c r="AA63" s="73"/>
      <c r="AB63" s="73"/>
    </row>
    <row r="64" spans="1:48" ht="20" customHeight="1" x14ac:dyDescent="0.2">
      <c r="A64" s="69"/>
      <c r="D64"/>
      <c r="E64" s="1">
        <f t="shared" ref="E64:M64" si="10">MIN(E62:E63)</f>
        <v>0</v>
      </c>
      <c r="F64" s="1">
        <f t="shared" si="10"/>
        <v>0</v>
      </c>
      <c r="G64" s="1">
        <f t="shared" si="10"/>
        <v>0</v>
      </c>
      <c r="H64" s="1">
        <f t="shared" si="10"/>
        <v>0</v>
      </c>
      <c r="I64" s="1">
        <f t="shared" si="10"/>
        <v>0</v>
      </c>
      <c r="J64" s="1">
        <f t="shared" si="10"/>
        <v>0</v>
      </c>
      <c r="K64" s="1">
        <f t="shared" si="10"/>
        <v>0</v>
      </c>
      <c r="L64" s="1">
        <f t="shared" si="10"/>
        <v>0</v>
      </c>
      <c r="M64" s="1">
        <f t="shared" si="10"/>
        <v>0</v>
      </c>
      <c r="N64" s="1">
        <f>SUM($E64:$M64)</f>
        <v>0</v>
      </c>
      <c r="O64" s="1">
        <f t="shared" ref="O64:W64" si="11">MIN(O62:O63)</f>
        <v>0</v>
      </c>
      <c r="P64" s="1">
        <f t="shared" si="11"/>
        <v>0</v>
      </c>
      <c r="Q64" s="1">
        <f t="shared" si="11"/>
        <v>0</v>
      </c>
      <c r="R64" s="1">
        <f t="shared" si="11"/>
        <v>0</v>
      </c>
      <c r="S64" s="1">
        <f t="shared" si="11"/>
        <v>0</v>
      </c>
      <c r="T64" s="1">
        <f t="shared" si="11"/>
        <v>0</v>
      </c>
      <c r="U64" s="1">
        <f t="shared" si="11"/>
        <v>0</v>
      </c>
      <c r="V64" s="1">
        <f t="shared" si="11"/>
        <v>0</v>
      </c>
      <c r="W64" s="1">
        <f t="shared" si="11"/>
        <v>0</v>
      </c>
      <c r="X64" s="1">
        <f>SUM($O64:$W64)</f>
        <v>0</v>
      </c>
      <c r="Y64" s="1"/>
    </row>
    <row r="65" spans="1:28" ht="20" customHeight="1" x14ac:dyDescent="0.2">
      <c r="A65" s="69"/>
      <c r="D6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8" ht="20" customHeight="1" x14ac:dyDescent="0.2">
      <c r="A66" s="69"/>
      <c r="D66"/>
      <c r="E66" s="8">
        <v>1</v>
      </c>
      <c r="F66" s="8">
        <v>2</v>
      </c>
      <c r="G66" s="8">
        <v>3</v>
      </c>
      <c r="H66" s="8">
        <v>4</v>
      </c>
      <c r="I66" s="8">
        <v>5</v>
      </c>
      <c r="J66" s="8">
        <v>6</v>
      </c>
      <c r="K66" s="8">
        <v>7</v>
      </c>
      <c r="L66" s="8">
        <v>8</v>
      </c>
      <c r="M66" s="8">
        <v>9</v>
      </c>
      <c r="O66" s="9">
        <v>10</v>
      </c>
      <c r="P66" s="9">
        <v>11</v>
      </c>
      <c r="Q66" s="9">
        <v>12</v>
      </c>
      <c r="R66" s="9">
        <v>13</v>
      </c>
      <c r="S66" s="9">
        <v>14</v>
      </c>
      <c r="T66" s="9">
        <v>15</v>
      </c>
      <c r="U66" s="9">
        <v>16</v>
      </c>
      <c r="V66" s="9">
        <v>17</v>
      </c>
      <c r="W66" s="9">
        <v>18</v>
      </c>
      <c r="Y66" s="22" t="s">
        <v>23</v>
      </c>
    </row>
    <row r="67" spans="1:28" ht="20" customHeight="1" x14ac:dyDescent="0.2">
      <c r="A67" s="69"/>
      <c r="C67" t="s">
        <v>58</v>
      </c>
      <c r="D67" s="17"/>
      <c r="E67" s="10">
        <v>270</v>
      </c>
      <c r="F67" s="10">
        <v>105</v>
      </c>
      <c r="G67" s="10">
        <v>380</v>
      </c>
      <c r="H67" s="10">
        <v>210</v>
      </c>
      <c r="I67" s="10">
        <v>115</v>
      </c>
      <c r="J67" s="10">
        <v>345</v>
      </c>
      <c r="K67" s="10">
        <v>280</v>
      </c>
      <c r="L67" s="10">
        <v>300</v>
      </c>
      <c r="M67" s="10">
        <v>280</v>
      </c>
      <c r="N67" s="10">
        <f>SUM(E67:M67)</f>
        <v>2285</v>
      </c>
      <c r="O67" s="10">
        <v>378</v>
      </c>
      <c r="P67" s="10">
        <v>125</v>
      </c>
      <c r="Q67" s="10">
        <v>260</v>
      </c>
      <c r="R67" s="10">
        <v>358</v>
      </c>
      <c r="S67" s="10">
        <v>85</v>
      </c>
      <c r="T67" s="10">
        <v>240</v>
      </c>
      <c r="U67" s="10">
        <v>310</v>
      </c>
      <c r="V67" s="10">
        <v>245</v>
      </c>
      <c r="W67" s="10">
        <v>295</v>
      </c>
      <c r="X67" s="10">
        <f>SUM(O67:W67)</f>
        <v>2296</v>
      </c>
      <c r="Y67" s="23">
        <f>N67+X67</f>
        <v>4581</v>
      </c>
    </row>
    <row r="68" spans="1:28" ht="20" customHeight="1" x14ac:dyDescent="0.2">
      <c r="A68" s="69"/>
      <c r="D68"/>
      <c r="E68" s="10">
        <v>4</v>
      </c>
      <c r="F68" s="10">
        <v>3</v>
      </c>
      <c r="G68" s="10">
        <v>5</v>
      </c>
      <c r="H68" s="10">
        <v>4</v>
      </c>
      <c r="I68" s="10">
        <v>3</v>
      </c>
      <c r="J68" s="10">
        <v>5</v>
      </c>
      <c r="K68" s="10">
        <v>4</v>
      </c>
      <c r="L68" s="10">
        <v>4</v>
      </c>
      <c r="M68" s="10">
        <v>4</v>
      </c>
      <c r="N68" s="10">
        <f>SUM(E68:M68)</f>
        <v>36</v>
      </c>
      <c r="O68" s="10">
        <v>5</v>
      </c>
      <c r="P68" s="10">
        <v>3</v>
      </c>
      <c r="Q68" s="10">
        <v>4</v>
      </c>
      <c r="R68" s="10">
        <v>5</v>
      </c>
      <c r="S68" s="10">
        <v>3</v>
      </c>
      <c r="T68" s="10">
        <v>4</v>
      </c>
      <c r="U68" s="10">
        <v>4</v>
      </c>
      <c r="V68" s="10">
        <v>4</v>
      </c>
      <c r="W68" s="10">
        <v>4</v>
      </c>
      <c r="X68" s="10">
        <f>SUM(O68:W68)</f>
        <v>36</v>
      </c>
      <c r="Y68" s="23">
        <f>SUM(N68,X68)</f>
        <v>72</v>
      </c>
    </row>
    <row r="69" spans="1:28" ht="20" customHeight="1" x14ac:dyDescent="0.25">
      <c r="C69" s="74" t="s">
        <v>42</v>
      </c>
      <c r="D69" s="74"/>
      <c r="E69" s="74"/>
      <c r="F69" s="74"/>
      <c r="G69" s="74"/>
      <c r="H69" s="74"/>
      <c r="J69" s="17" t="s">
        <v>16</v>
      </c>
      <c r="K69" s="14" t="s">
        <v>62</v>
      </c>
      <c r="O69" s="16" t="s">
        <v>102</v>
      </c>
      <c r="Y69" s="2"/>
      <c r="AA69" s="70" t="s">
        <v>24</v>
      </c>
      <c r="AB69" s="70"/>
    </row>
    <row r="70" spans="1:28" ht="20" customHeight="1" x14ac:dyDescent="0.35">
      <c r="A70" s="71" t="s">
        <v>20</v>
      </c>
      <c r="B70" s="72"/>
      <c r="C70" s="55" t="s">
        <v>63</v>
      </c>
      <c r="D70" s="4"/>
      <c r="E70" s="6">
        <v>3</v>
      </c>
      <c r="F70" s="6">
        <v>4</v>
      </c>
      <c r="G70" s="6">
        <v>6</v>
      </c>
      <c r="H70" s="6">
        <v>4</v>
      </c>
      <c r="I70" s="6">
        <v>3</v>
      </c>
      <c r="J70" s="6">
        <v>4</v>
      </c>
      <c r="K70" s="6">
        <v>6</v>
      </c>
      <c r="L70" s="6">
        <v>5</v>
      </c>
      <c r="M70" s="6">
        <v>3</v>
      </c>
      <c r="N70" s="7">
        <f>SUM($E70:$M70)</f>
        <v>38</v>
      </c>
      <c r="O70" s="6">
        <v>5</v>
      </c>
      <c r="P70" s="6">
        <v>4</v>
      </c>
      <c r="Q70" s="6">
        <v>4</v>
      </c>
      <c r="R70" s="6">
        <v>4</v>
      </c>
      <c r="S70" s="6">
        <v>4</v>
      </c>
      <c r="T70" s="6">
        <v>5</v>
      </c>
      <c r="U70" s="6">
        <v>4</v>
      </c>
      <c r="V70" s="15">
        <v>4</v>
      </c>
      <c r="W70" s="6">
        <v>4</v>
      </c>
      <c r="X70" s="7">
        <f>SUM($O70:$W70)</f>
        <v>38</v>
      </c>
      <c r="Y70" s="1">
        <f>$N70+$X70</f>
        <v>76</v>
      </c>
      <c r="AA70" s="73">
        <f>SUM($N72+$X72)</f>
        <v>68</v>
      </c>
      <c r="AB70" s="73"/>
    </row>
    <row r="71" spans="1:28" ht="20" customHeight="1" x14ac:dyDescent="0.35">
      <c r="A71" s="71"/>
      <c r="B71" s="72"/>
      <c r="C71" s="55" t="s">
        <v>109</v>
      </c>
      <c r="D71" s="4"/>
      <c r="E71" s="6">
        <v>4</v>
      </c>
      <c r="F71" s="6">
        <v>4</v>
      </c>
      <c r="G71" s="6">
        <v>6</v>
      </c>
      <c r="H71" s="6">
        <v>5</v>
      </c>
      <c r="I71" s="6">
        <v>3</v>
      </c>
      <c r="J71" s="6">
        <v>5</v>
      </c>
      <c r="K71" s="6">
        <v>3</v>
      </c>
      <c r="L71" s="6">
        <v>5</v>
      </c>
      <c r="M71" s="6">
        <v>7</v>
      </c>
      <c r="N71" s="7">
        <f>SUM($E71:$M71)</f>
        <v>42</v>
      </c>
      <c r="O71" s="6">
        <v>7</v>
      </c>
      <c r="P71" s="6">
        <v>2</v>
      </c>
      <c r="Q71" s="6">
        <v>3</v>
      </c>
      <c r="R71" s="6">
        <v>7</v>
      </c>
      <c r="S71" s="6">
        <v>2</v>
      </c>
      <c r="T71" s="6">
        <v>7</v>
      </c>
      <c r="U71" s="6">
        <v>6</v>
      </c>
      <c r="V71" s="6">
        <v>4</v>
      </c>
      <c r="W71" s="6">
        <v>4</v>
      </c>
      <c r="X71" s="7">
        <f>SUM($O71:$W71)</f>
        <v>42</v>
      </c>
      <c r="Y71" s="1">
        <f>$N71+$X71</f>
        <v>84</v>
      </c>
      <c r="AA71" s="73"/>
      <c r="AB71" s="73"/>
    </row>
    <row r="72" spans="1:28" ht="20" customHeight="1" x14ac:dyDescent="0.2">
      <c r="A72" s="69"/>
      <c r="D72"/>
      <c r="E72" s="1">
        <f t="shared" ref="E72:M72" si="12">MIN(E70:E71)</f>
        <v>3</v>
      </c>
      <c r="F72" s="1">
        <f t="shared" si="12"/>
        <v>4</v>
      </c>
      <c r="G72" s="1">
        <f t="shared" si="12"/>
        <v>6</v>
      </c>
      <c r="H72" s="1">
        <f t="shared" si="12"/>
        <v>4</v>
      </c>
      <c r="I72" s="1">
        <f t="shared" si="12"/>
        <v>3</v>
      </c>
      <c r="J72" s="1">
        <f t="shared" si="12"/>
        <v>4</v>
      </c>
      <c r="K72" s="1">
        <f t="shared" si="12"/>
        <v>3</v>
      </c>
      <c r="L72" s="1">
        <f t="shared" si="12"/>
        <v>5</v>
      </c>
      <c r="M72" s="1">
        <f t="shared" si="12"/>
        <v>3</v>
      </c>
      <c r="N72" s="1">
        <f>SUM($E72:$M72)</f>
        <v>35</v>
      </c>
      <c r="O72" s="1">
        <f t="shared" ref="O72:W72" si="13">MIN(O70:O71)</f>
        <v>5</v>
      </c>
      <c r="P72" s="1">
        <f t="shared" si="13"/>
        <v>2</v>
      </c>
      <c r="Q72" s="1">
        <f t="shared" si="13"/>
        <v>3</v>
      </c>
      <c r="R72" s="1">
        <f t="shared" si="13"/>
        <v>4</v>
      </c>
      <c r="S72" s="1">
        <f t="shared" si="13"/>
        <v>2</v>
      </c>
      <c r="T72" s="1">
        <f t="shared" si="13"/>
        <v>5</v>
      </c>
      <c r="U72" s="1">
        <f t="shared" si="13"/>
        <v>4</v>
      </c>
      <c r="V72" s="1">
        <f t="shared" si="13"/>
        <v>4</v>
      </c>
      <c r="W72" s="1">
        <f t="shared" si="13"/>
        <v>4</v>
      </c>
      <c r="X72" s="1">
        <f>SUM($O72:$W72)</f>
        <v>33</v>
      </c>
      <c r="Y72" s="1"/>
    </row>
    <row r="73" spans="1:28" ht="20" customHeight="1" x14ac:dyDescent="0.2">
      <c r="A73" s="69"/>
      <c r="D7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AA73" s="70" t="s">
        <v>24</v>
      </c>
      <c r="AB73" s="70"/>
    </row>
    <row r="74" spans="1:28" ht="20" customHeight="1" x14ac:dyDescent="0.35">
      <c r="A74" s="71" t="s">
        <v>21</v>
      </c>
      <c r="B74" s="72"/>
      <c r="C74" s="55" t="s">
        <v>43</v>
      </c>
      <c r="D74" s="4"/>
      <c r="E74" s="6">
        <v>4</v>
      </c>
      <c r="F74" s="6">
        <v>3</v>
      </c>
      <c r="G74" s="6">
        <v>6</v>
      </c>
      <c r="H74" s="6">
        <v>5</v>
      </c>
      <c r="I74" s="6">
        <v>3</v>
      </c>
      <c r="J74" s="6">
        <v>5</v>
      </c>
      <c r="K74" s="6">
        <v>4</v>
      </c>
      <c r="L74" s="6">
        <v>5</v>
      </c>
      <c r="M74" s="6">
        <v>5</v>
      </c>
      <c r="N74" s="7">
        <f>SUM($E74:$M74)</f>
        <v>40</v>
      </c>
      <c r="O74" s="6">
        <v>6</v>
      </c>
      <c r="P74" s="6">
        <v>6</v>
      </c>
      <c r="Q74" s="6">
        <v>4</v>
      </c>
      <c r="R74" s="6">
        <v>7</v>
      </c>
      <c r="S74" s="6">
        <v>3</v>
      </c>
      <c r="T74" s="6">
        <v>4</v>
      </c>
      <c r="U74" s="6">
        <v>3</v>
      </c>
      <c r="V74" s="6">
        <v>4</v>
      </c>
      <c r="W74" s="6">
        <v>6</v>
      </c>
      <c r="X74" s="7">
        <f>SUM($O74:$W74)</f>
        <v>43</v>
      </c>
      <c r="Y74" s="1">
        <f>$N74+$X74</f>
        <v>83</v>
      </c>
      <c r="AA74" s="73">
        <f>SUM($N76+$X76)</f>
        <v>77</v>
      </c>
      <c r="AB74" s="73"/>
    </row>
    <row r="75" spans="1:28" ht="20" customHeight="1" x14ac:dyDescent="0.35">
      <c r="A75" s="71"/>
      <c r="B75" s="72"/>
      <c r="C75" s="55" t="s">
        <v>64</v>
      </c>
      <c r="D75" s="4"/>
      <c r="E75" s="6">
        <v>5</v>
      </c>
      <c r="F75" s="6">
        <v>3</v>
      </c>
      <c r="G75" s="6">
        <v>6</v>
      </c>
      <c r="H75" s="6">
        <v>5</v>
      </c>
      <c r="I75" s="6">
        <v>3</v>
      </c>
      <c r="J75" s="6">
        <v>6</v>
      </c>
      <c r="K75" s="6">
        <v>5</v>
      </c>
      <c r="L75" s="6">
        <v>4</v>
      </c>
      <c r="M75" s="6">
        <v>5</v>
      </c>
      <c r="N75" s="7">
        <f>SUM($E75:$M75)</f>
        <v>42</v>
      </c>
      <c r="O75" s="6">
        <v>8</v>
      </c>
      <c r="P75" s="6">
        <v>4</v>
      </c>
      <c r="Q75" s="6">
        <v>4</v>
      </c>
      <c r="R75" s="6">
        <v>5</v>
      </c>
      <c r="S75" s="6">
        <v>4</v>
      </c>
      <c r="T75" s="6">
        <v>5</v>
      </c>
      <c r="U75" s="6">
        <v>7</v>
      </c>
      <c r="V75" s="6">
        <v>5</v>
      </c>
      <c r="W75" s="6">
        <v>5</v>
      </c>
      <c r="X75" s="7">
        <f>SUM($O75:$W75)</f>
        <v>47</v>
      </c>
      <c r="Y75" s="1">
        <f>$N75+$X75</f>
        <v>89</v>
      </c>
      <c r="AA75" s="73"/>
      <c r="AB75" s="73"/>
    </row>
    <row r="76" spans="1:28" ht="20" customHeight="1" x14ac:dyDescent="0.2">
      <c r="A76" s="69"/>
      <c r="D76"/>
      <c r="E76" s="1">
        <f t="shared" ref="E76:M76" si="14">MIN(E74:E75)</f>
        <v>4</v>
      </c>
      <c r="F76" s="1">
        <f t="shared" si="14"/>
        <v>3</v>
      </c>
      <c r="G76" s="1">
        <f t="shared" si="14"/>
        <v>6</v>
      </c>
      <c r="H76" s="1">
        <f t="shared" si="14"/>
        <v>5</v>
      </c>
      <c r="I76" s="1">
        <f t="shared" si="14"/>
        <v>3</v>
      </c>
      <c r="J76" s="1">
        <f t="shared" si="14"/>
        <v>5</v>
      </c>
      <c r="K76" s="1">
        <f t="shared" si="14"/>
        <v>4</v>
      </c>
      <c r="L76" s="1">
        <f t="shared" si="14"/>
        <v>4</v>
      </c>
      <c r="M76" s="1">
        <f t="shared" si="14"/>
        <v>5</v>
      </c>
      <c r="N76" s="1">
        <f>SUM($E76:$M76)</f>
        <v>39</v>
      </c>
      <c r="O76" s="1">
        <f t="shared" ref="O76:W76" si="15">MIN(O74:O75)</f>
        <v>6</v>
      </c>
      <c r="P76" s="1">
        <f t="shared" si="15"/>
        <v>4</v>
      </c>
      <c r="Q76" s="1">
        <f t="shared" si="15"/>
        <v>4</v>
      </c>
      <c r="R76" s="1">
        <f t="shared" si="15"/>
        <v>5</v>
      </c>
      <c r="S76" s="1">
        <f t="shared" si="15"/>
        <v>3</v>
      </c>
      <c r="T76" s="1">
        <f t="shared" si="15"/>
        <v>4</v>
      </c>
      <c r="U76" s="1">
        <f t="shared" si="15"/>
        <v>3</v>
      </c>
      <c r="V76" s="1">
        <f t="shared" si="15"/>
        <v>4</v>
      </c>
      <c r="W76" s="1">
        <f t="shared" si="15"/>
        <v>5</v>
      </c>
      <c r="X76" s="1">
        <f>SUM($O76:$W76)</f>
        <v>38</v>
      </c>
      <c r="Y76" s="1"/>
    </row>
    <row r="77" spans="1:28" ht="20" customHeight="1" x14ac:dyDescent="0.2">
      <c r="A77" s="69"/>
      <c r="D77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AA77" s="70" t="s">
        <v>24</v>
      </c>
      <c r="AB77" s="70"/>
    </row>
    <row r="78" spans="1:28" ht="20" customHeight="1" x14ac:dyDescent="0.35">
      <c r="A78" s="71" t="s">
        <v>22</v>
      </c>
      <c r="B78" s="72"/>
      <c r="C78" s="55" t="s">
        <v>44</v>
      </c>
      <c r="D78" s="4"/>
      <c r="E78" s="6">
        <v>5</v>
      </c>
      <c r="F78" s="6">
        <v>4</v>
      </c>
      <c r="G78" s="6">
        <v>5</v>
      </c>
      <c r="H78" s="6">
        <v>4</v>
      </c>
      <c r="I78" s="6">
        <v>4</v>
      </c>
      <c r="J78" s="6">
        <v>6</v>
      </c>
      <c r="K78" s="6">
        <v>5</v>
      </c>
      <c r="L78" s="6">
        <v>4</v>
      </c>
      <c r="M78" s="6">
        <v>4</v>
      </c>
      <c r="N78" s="7">
        <f>SUM($E78:$M78)</f>
        <v>41</v>
      </c>
      <c r="O78" s="6">
        <v>5</v>
      </c>
      <c r="P78" s="6">
        <v>3</v>
      </c>
      <c r="Q78" s="6">
        <v>4</v>
      </c>
      <c r="R78" s="6">
        <v>6</v>
      </c>
      <c r="S78" s="6">
        <v>5</v>
      </c>
      <c r="T78" s="6">
        <v>4</v>
      </c>
      <c r="U78" s="6">
        <v>6</v>
      </c>
      <c r="V78" s="6">
        <v>5</v>
      </c>
      <c r="W78" s="6">
        <v>4</v>
      </c>
      <c r="X78" s="7">
        <f>SUM($O78:$W78)</f>
        <v>42</v>
      </c>
      <c r="Y78" s="1">
        <f>$N78+$X78</f>
        <v>83</v>
      </c>
      <c r="AA78" s="73">
        <f>SUM($N80+$X80)</f>
        <v>73</v>
      </c>
      <c r="AB78" s="73"/>
    </row>
    <row r="79" spans="1:28" ht="20" customHeight="1" x14ac:dyDescent="0.35">
      <c r="A79" s="71"/>
      <c r="B79" s="72"/>
      <c r="C79" s="55" t="s">
        <v>65</v>
      </c>
      <c r="D79" s="4"/>
      <c r="E79" s="6">
        <v>4</v>
      </c>
      <c r="F79" s="6">
        <v>5</v>
      </c>
      <c r="G79" s="6">
        <v>6</v>
      </c>
      <c r="H79" s="6">
        <v>4</v>
      </c>
      <c r="I79" s="6">
        <v>3</v>
      </c>
      <c r="J79" s="6">
        <v>4</v>
      </c>
      <c r="K79" s="6">
        <v>5</v>
      </c>
      <c r="L79" s="6">
        <v>5</v>
      </c>
      <c r="M79" s="6">
        <v>4</v>
      </c>
      <c r="N79" s="7">
        <f>SUM($E79:$M79)</f>
        <v>40</v>
      </c>
      <c r="O79" s="6">
        <v>4</v>
      </c>
      <c r="P79" s="6">
        <v>5</v>
      </c>
      <c r="Q79" s="6">
        <v>6</v>
      </c>
      <c r="R79" s="6">
        <v>4</v>
      </c>
      <c r="S79" s="6">
        <v>3</v>
      </c>
      <c r="T79" s="6">
        <v>4</v>
      </c>
      <c r="U79" s="6">
        <v>5</v>
      </c>
      <c r="V79" s="6">
        <v>5</v>
      </c>
      <c r="W79" s="6">
        <v>5</v>
      </c>
      <c r="X79" s="7">
        <f>SUM($O79:$W79)</f>
        <v>41</v>
      </c>
      <c r="Y79" s="1">
        <f>$N79+$X79</f>
        <v>81</v>
      </c>
      <c r="AA79" s="73"/>
      <c r="AB79" s="73"/>
    </row>
    <row r="80" spans="1:28" ht="20" customHeight="1" x14ac:dyDescent="0.2">
      <c r="A80" s="69"/>
      <c r="D80"/>
      <c r="E80" s="1">
        <f t="shared" ref="E80:M80" si="16">MIN(E78:E79)</f>
        <v>4</v>
      </c>
      <c r="F80" s="1">
        <f t="shared" si="16"/>
        <v>4</v>
      </c>
      <c r="G80" s="1">
        <f t="shared" si="16"/>
        <v>5</v>
      </c>
      <c r="H80" s="1">
        <f t="shared" si="16"/>
        <v>4</v>
      </c>
      <c r="I80" s="1">
        <f t="shared" si="16"/>
        <v>3</v>
      </c>
      <c r="J80" s="1">
        <f t="shared" si="16"/>
        <v>4</v>
      </c>
      <c r="K80" s="1">
        <f t="shared" si="16"/>
        <v>5</v>
      </c>
      <c r="L80" s="1">
        <f t="shared" si="16"/>
        <v>4</v>
      </c>
      <c r="M80" s="1">
        <f t="shared" si="16"/>
        <v>4</v>
      </c>
      <c r="N80" s="1">
        <f>SUM($E80:$M80)</f>
        <v>37</v>
      </c>
      <c r="O80" s="1">
        <f t="shared" ref="O80:W80" si="17">MIN(O78:O79)</f>
        <v>4</v>
      </c>
      <c r="P80" s="1">
        <f t="shared" si="17"/>
        <v>3</v>
      </c>
      <c r="Q80" s="1">
        <f t="shared" si="17"/>
        <v>4</v>
      </c>
      <c r="R80" s="1">
        <f t="shared" si="17"/>
        <v>4</v>
      </c>
      <c r="S80" s="1">
        <f t="shared" si="17"/>
        <v>3</v>
      </c>
      <c r="T80" s="1">
        <f t="shared" si="17"/>
        <v>4</v>
      </c>
      <c r="U80" s="1">
        <f t="shared" si="17"/>
        <v>5</v>
      </c>
      <c r="V80" s="1">
        <f t="shared" si="17"/>
        <v>5</v>
      </c>
      <c r="W80" s="1">
        <f t="shared" si="17"/>
        <v>4</v>
      </c>
      <c r="X80" s="1">
        <f>SUM($O80:$W80)</f>
        <v>36</v>
      </c>
      <c r="Y80" s="1"/>
    </row>
    <row r="81" spans="1:28" ht="20" customHeight="1" x14ac:dyDescent="0.2">
      <c r="A81" s="69"/>
      <c r="D8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8" ht="20" customHeight="1" x14ac:dyDescent="0.25">
      <c r="C82" s="74"/>
      <c r="D82" s="74"/>
      <c r="E82" s="74"/>
      <c r="F82" s="74"/>
      <c r="G82" s="74"/>
      <c r="H82" s="74"/>
      <c r="J82" s="17" t="s">
        <v>16</v>
      </c>
      <c r="K82" s="14"/>
      <c r="O82" s="16"/>
      <c r="Y82" s="2"/>
      <c r="AA82" s="70" t="s">
        <v>24</v>
      </c>
      <c r="AB82" s="70"/>
    </row>
    <row r="83" spans="1:28" ht="20" customHeight="1" x14ac:dyDescent="0.35">
      <c r="A83" s="71" t="s">
        <v>20</v>
      </c>
      <c r="B83" s="72"/>
      <c r="C83" s="51"/>
      <c r="D83" s="4"/>
      <c r="E83" s="6"/>
      <c r="F83" s="6"/>
      <c r="G83" s="6"/>
      <c r="H83" s="6"/>
      <c r="I83" s="6"/>
      <c r="J83" s="6"/>
      <c r="K83" s="6"/>
      <c r="L83" s="6"/>
      <c r="M83" s="6"/>
      <c r="N83" s="7">
        <f>SUM($E83:$M83)</f>
        <v>0</v>
      </c>
      <c r="O83" s="6"/>
      <c r="P83" s="6"/>
      <c r="Q83" s="6"/>
      <c r="R83" s="6"/>
      <c r="S83" s="6"/>
      <c r="T83" s="6"/>
      <c r="U83" s="6"/>
      <c r="V83" s="6"/>
      <c r="W83" s="6"/>
      <c r="X83" s="7">
        <f>SUM($O83:$W83)</f>
        <v>0</v>
      </c>
      <c r="Y83" s="1">
        <f>$N83+$X83</f>
        <v>0</v>
      </c>
      <c r="AA83" s="73">
        <f>SUM($N85+$X85)</f>
        <v>0</v>
      </c>
      <c r="AB83" s="73"/>
    </row>
    <row r="84" spans="1:28" ht="20" customHeight="1" x14ac:dyDescent="0.35">
      <c r="A84" s="71"/>
      <c r="B84" s="72"/>
      <c r="D84" s="4"/>
      <c r="E84" s="6"/>
      <c r="F84" s="6"/>
      <c r="G84" s="6"/>
      <c r="H84" s="6"/>
      <c r="I84" s="6"/>
      <c r="J84" s="6"/>
      <c r="K84" s="6"/>
      <c r="L84" s="6"/>
      <c r="M84" s="6"/>
      <c r="N84" s="7">
        <f>SUM($E84:$M84)</f>
        <v>0</v>
      </c>
      <c r="O84" s="6"/>
      <c r="P84" s="6"/>
      <c r="Q84" s="6"/>
      <c r="R84" s="6"/>
      <c r="S84" s="6"/>
      <c r="T84" s="6"/>
      <c r="U84" s="6"/>
      <c r="V84" s="6"/>
      <c r="W84" s="6"/>
      <c r="X84" s="7">
        <f>SUM($O84:$W84)</f>
        <v>0</v>
      </c>
      <c r="Y84" s="1">
        <f>$N84+$X84</f>
        <v>0</v>
      </c>
      <c r="AA84" s="73"/>
      <c r="AB84" s="73"/>
    </row>
    <row r="85" spans="1:28" ht="20" customHeight="1" x14ac:dyDescent="0.2">
      <c r="A85" s="69"/>
      <c r="D85"/>
      <c r="E85" s="1">
        <f t="shared" ref="E85:M85" si="18">MIN(E83:E84)</f>
        <v>0</v>
      </c>
      <c r="F85" s="1">
        <f t="shared" si="18"/>
        <v>0</v>
      </c>
      <c r="G85" s="1">
        <f t="shared" si="18"/>
        <v>0</v>
      </c>
      <c r="H85" s="1">
        <f t="shared" si="18"/>
        <v>0</v>
      </c>
      <c r="I85" s="1">
        <f t="shared" si="18"/>
        <v>0</v>
      </c>
      <c r="J85" s="1">
        <f t="shared" si="18"/>
        <v>0</v>
      </c>
      <c r="K85" s="1">
        <f t="shared" si="18"/>
        <v>0</v>
      </c>
      <c r="L85" s="1">
        <f t="shared" si="18"/>
        <v>0</v>
      </c>
      <c r="M85" s="1">
        <f t="shared" si="18"/>
        <v>0</v>
      </c>
      <c r="N85" s="1">
        <f>SUM($E85:$M85)</f>
        <v>0</v>
      </c>
      <c r="O85" s="1">
        <f t="shared" ref="O85:W85" si="19">MIN(O83:O84)</f>
        <v>0</v>
      </c>
      <c r="P85" s="1">
        <f t="shared" si="19"/>
        <v>0</v>
      </c>
      <c r="Q85" s="1">
        <f t="shared" si="19"/>
        <v>0</v>
      </c>
      <c r="R85" s="1">
        <f t="shared" si="19"/>
        <v>0</v>
      </c>
      <c r="S85" s="1">
        <f t="shared" si="19"/>
        <v>0</v>
      </c>
      <c r="T85" s="1">
        <f t="shared" si="19"/>
        <v>0</v>
      </c>
      <c r="U85" s="1">
        <f t="shared" si="19"/>
        <v>0</v>
      </c>
      <c r="V85" s="1">
        <f t="shared" si="19"/>
        <v>0</v>
      </c>
      <c r="W85" s="1">
        <f t="shared" si="19"/>
        <v>0</v>
      </c>
      <c r="X85" s="1">
        <f>SUM($O85:$W85)</f>
        <v>0</v>
      </c>
      <c r="Y85" s="1"/>
    </row>
    <row r="86" spans="1:28" ht="20" customHeight="1" x14ac:dyDescent="0.2">
      <c r="A86" s="69"/>
      <c r="D8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AA86" s="70" t="s">
        <v>24</v>
      </c>
      <c r="AB86" s="70"/>
    </row>
    <row r="87" spans="1:28" ht="20" customHeight="1" x14ac:dyDescent="0.35">
      <c r="A87" s="71" t="s">
        <v>21</v>
      </c>
      <c r="B87" s="72"/>
      <c r="D87" s="4"/>
      <c r="E87" s="6"/>
      <c r="F87" s="6"/>
      <c r="G87" s="6"/>
      <c r="H87" s="6"/>
      <c r="I87" s="6"/>
      <c r="J87" s="6"/>
      <c r="K87" s="6"/>
      <c r="L87" s="6"/>
      <c r="M87" s="6"/>
      <c r="N87" s="7">
        <f>SUM($E87:$M87)</f>
        <v>0</v>
      </c>
      <c r="O87" s="6"/>
      <c r="P87" s="6"/>
      <c r="Q87" s="6"/>
      <c r="R87" s="6"/>
      <c r="S87" s="6"/>
      <c r="T87" s="6"/>
      <c r="U87" s="6"/>
      <c r="V87" s="6"/>
      <c r="W87" s="6"/>
      <c r="X87" s="7">
        <f>SUM($O87:$W87)</f>
        <v>0</v>
      </c>
      <c r="Y87" s="1">
        <f>$N87+$X87</f>
        <v>0</v>
      </c>
      <c r="AA87" s="73">
        <f>SUM($N89+$X89)</f>
        <v>0</v>
      </c>
      <c r="AB87" s="73"/>
    </row>
    <row r="88" spans="1:28" ht="20" customHeight="1" x14ac:dyDescent="0.35">
      <c r="A88" s="71"/>
      <c r="B88" s="72"/>
      <c r="C88" s="51"/>
      <c r="D88" s="4"/>
      <c r="E88" s="6"/>
      <c r="F88" s="6"/>
      <c r="G88" s="6"/>
      <c r="H88" s="6"/>
      <c r="I88" s="6"/>
      <c r="J88" s="6"/>
      <c r="K88" s="6"/>
      <c r="L88" s="6"/>
      <c r="M88" s="6"/>
      <c r="N88" s="7">
        <f>SUM($E88:$M88)</f>
        <v>0</v>
      </c>
      <c r="O88" s="6"/>
      <c r="P88" s="6"/>
      <c r="Q88" s="6"/>
      <c r="R88" s="6"/>
      <c r="S88" s="6"/>
      <c r="T88" s="6"/>
      <c r="U88" s="6"/>
      <c r="V88" s="6"/>
      <c r="W88" s="6"/>
      <c r="X88" s="7">
        <f>SUM($O88:$W88)</f>
        <v>0</v>
      </c>
      <c r="Y88" s="1">
        <f>$N88+$X88</f>
        <v>0</v>
      </c>
      <c r="AA88" s="73"/>
      <c r="AB88" s="73"/>
    </row>
    <row r="89" spans="1:28" ht="20" customHeight="1" x14ac:dyDescent="0.2">
      <c r="A89" s="69"/>
      <c r="D89"/>
      <c r="E89" s="1">
        <f t="shared" ref="E89:M89" si="20">MIN(E87:E88)</f>
        <v>0</v>
      </c>
      <c r="F89" s="1">
        <f t="shared" si="20"/>
        <v>0</v>
      </c>
      <c r="G89" s="1">
        <f t="shared" si="20"/>
        <v>0</v>
      </c>
      <c r="H89" s="1">
        <f t="shared" si="20"/>
        <v>0</v>
      </c>
      <c r="I89" s="1">
        <f t="shared" si="20"/>
        <v>0</v>
      </c>
      <c r="J89" s="1">
        <f t="shared" si="20"/>
        <v>0</v>
      </c>
      <c r="K89" s="1">
        <f t="shared" si="20"/>
        <v>0</v>
      </c>
      <c r="L89" s="1">
        <f t="shared" si="20"/>
        <v>0</v>
      </c>
      <c r="M89" s="1">
        <f t="shared" si="20"/>
        <v>0</v>
      </c>
      <c r="N89" s="1">
        <f>SUM($E89:$M89)</f>
        <v>0</v>
      </c>
      <c r="O89" s="1">
        <f t="shared" ref="O89:W89" si="21">MIN(O87:O88)</f>
        <v>0</v>
      </c>
      <c r="P89" s="1">
        <f t="shared" si="21"/>
        <v>0</v>
      </c>
      <c r="Q89" s="1">
        <f t="shared" si="21"/>
        <v>0</v>
      </c>
      <c r="R89" s="1">
        <f t="shared" si="21"/>
        <v>0</v>
      </c>
      <c r="S89" s="1">
        <f t="shared" si="21"/>
        <v>0</v>
      </c>
      <c r="T89" s="1">
        <f t="shared" si="21"/>
        <v>0</v>
      </c>
      <c r="U89" s="1">
        <f t="shared" si="21"/>
        <v>0</v>
      </c>
      <c r="V89" s="1">
        <f t="shared" si="21"/>
        <v>0</v>
      </c>
      <c r="W89" s="1">
        <f t="shared" si="21"/>
        <v>0</v>
      </c>
      <c r="X89" s="1">
        <f>SUM($O89:$W89)</f>
        <v>0</v>
      </c>
      <c r="Y89" s="1"/>
    </row>
    <row r="90" spans="1:28" ht="20" customHeight="1" x14ac:dyDescent="0.35">
      <c r="A90" s="69"/>
      <c r="B90" s="12"/>
      <c r="C90" s="58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AA90" s="70" t="s">
        <v>24</v>
      </c>
      <c r="AB90" s="70"/>
    </row>
    <row r="91" spans="1:28" ht="20" customHeight="1" x14ac:dyDescent="0.35">
      <c r="A91" s="71" t="s">
        <v>22</v>
      </c>
      <c r="B91" s="72"/>
      <c r="C91" s="58"/>
      <c r="D91" s="4"/>
      <c r="E91" s="6"/>
      <c r="F91" s="6"/>
      <c r="G91" s="6"/>
      <c r="H91" s="6"/>
      <c r="I91" s="6"/>
      <c r="J91" s="6"/>
      <c r="K91" s="6"/>
      <c r="L91" s="6"/>
      <c r="M91" s="6"/>
      <c r="N91" s="7">
        <f>SUM($E91:$M91)</f>
        <v>0</v>
      </c>
      <c r="O91" s="6"/>
      <c r="P91" s="6"/>
      <c r="Q91" s="6"/>
      <c r="R91" s="6"/>
      <c r="S91" s="6"/>
      <c r="T91" s="6"/>
      <c r="U91" s="6"/>
      <c r="V91" s="6"/>
      <c r="W91" s="6"/>
      <c r="X91" s="7">
        <f>SUM($O91:$W91)</f>
        <v>0</v>
      </c>
      <c r="Y91" s="1">
        <f>$N91+$X91</f>
        <v>0</v>
      </c>
      <c r="AA91" s="73">
        <f>SUM($N93+$X93)</f>
        <v>0</v>
      </c>
      <c r="AB91" s="73"/>
    </row>
    <row r="92" spans="1:28" ht="20" customHeight="1" x14ac:dyDescent="0.35">
      <c r="A92" s="71"/>
      <c r="B92" s="72"/>
      <c r="C92" s="51"/>
      <c r="D92" s="4"/>
      <c r="E92" s="6"/>
      <c r="F92" s="6"/>
      <c r="G92" s="6"/>
      <c r="H92" s="6"/>
      <c r="I92" s="6"/>
      <c r="J92" s="6"/>
      <c r="K92" s="6"/>
      <c r="L92" s="6"/>
      <c r="M92" s="6"/>
      <c r="N92" s="7">
        <f>SUM($E92:$M92)</f>
        <v>0</v>
      </c>
      <c r="O92" s="6"/>
      <c r="P92" s="6"/>
      <c r="Q92" s="6"/>
      <c r="R92" s="6"/>
      <c r="S92" s="6"/>
      <c r="T92" s="6"/>
      <c r="U92" s="6"/>
      <c r="V92" s="6"/>
      <c r="W92" s="6"/>
      <c r="X92" s="7">
        <f>SUM($O92:$W92)</f>
        <v>0</v>
      </c>
      <c r="Y92" s="1">
        <f>$N92+$X92</f>
        <v>0</v>
      </c>
      <c r="AA92" s="73"/>
      <c r="AB92" s="73"/>
    </row>
    <row r="93" spans="1:28" ht="20" customHeight="1" x14ac:dyDescent="0.2">
      <c r="D93"/>
      <c r="E93" s="1">
        <f t="shared" ref="E93:M93" si="22">MIN(E91:E92)</f>
        <v>0</v>
      </c>
      <c r="F93" s="1">
        <f t="shared" si="22"/>
        <v>0</v>
      </c>
      <c r="G93" s="1">
        <f t="shared" si="22"/>
        <v>0</v>
      </c>
      <c r="H93" s="1">
        <f t="shared" si="22"/>
        <v>0</v>
      </c>
      <c r="I93" s="1">
        <f t="shared" si="22"/>
        <v>0</v>
      </c>
      <c r="J93" s="1">
        <f t="shared" si="22"/>
        <v>0</v>
      </c>
      <c r="K93" s="1">
        <f t="shared" si="22"/>
        <v>0</v>
      </c>
      <c r="L93" s="1">
        <f t="shared" si="22"/>
        <v>0</v>
      </c>
      <c r="M93" s="1">
        <f t="shared" si="22"/>
        <v>0</v>
      </c>
      <c r="N93" s="1">
        <f>SUM($E93:$M93)</f>
        <v>0</v>
      </c>
      <c r="O93" s="1">
        <f t="shared" ref="O93:W93" si="23">MIN(O91:O92)</f>
        <v>0</v>
      </c>
      <c r="P93" s="1">
        <f t="shared" si="23"/>
        <v>0</v>
      </c>
      <c r="Q93" s="1">
        <f t="shared" si="23"/>
        <v>0</v>
      </c>
      <c r="R93" s="1">
        <f t="shared" si="23"/>
        <v>0</v>
      </c>
      <c r="S93" s="1">
        <f t="shared" si="23"/>
        <v>0</v>
      </c>
      <c r="T93" s="1">
        <f t="shared" si="23"/>
        <v>0</v>
      </c>
      <c r="U93" s="1">
        <f t="shared" si="23"/>
        <v>0</v>
      </c>
      <c r="V93" s="1">
        <f t="shared" si="23"/>
        <v>0</v>
      </c>
      <c r="W93" s="1">
        <f t="shared" si="23"/>
        <v>0</v>
      </c>
      <c r="X93" s="1">
        <f>SUM($O93:$W93)</f>
        <v>0</v>
      </c>
      <c r="Y93" s="1"/>
    </row>
    <row r="94" spans="1:28" ht="20" customHeight="1" x14ac:dyDescent="0.35">
      <c r="A94" s="69"/>
      <c r="B94" s="12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AA94" s="70" t="s">
        <v>24</v>
      </c>
      <c r="AB94" s="70"/>
    </row>
    <row r="95" spans="1:28" ht="20" customHeight="1" x14ac:dyDescent="0.35">
      <c r="A95" s="71"/>
      <c r="B95" s="72"/>
      <c r="D95" s="4"/>
      <c r="E95" s="6"/>
      <c r="F95" s="6"/>
      <c r="G95" s="6"/>
      <c r="H95" s="6"/>
      <c r="I95" s="6"/>
      <c r="J95" s="6"/>
      <c r="K95" s="6"/>
      <c r="L95" s="6"/>
      <c r="M95" s="6"/>
      <c r="N95" s="7">
        <f>SUM($E95:$M95)</f>
        <v>0</v>
      </c>
      <c r="O95" s="6"/>
      <c r="P95" s="6"/>
      <c r="Q95" s="6"/>
      <c r="R95" s="6"/>
      <c r="S95" s="6"/>
      <c r="T95" s="6"/>
      <c r="U95" s="6"/>
      <c r="V95" s="6"/>
      <c r="W95" s="6"/>
      <c r="X95" s="7">
        <f>SUM($O95:$W95)</f>
        <v>0</v>
      </c>
      <c r="Y95" s="1">
        <f>$N95+$X95</f>
        <v>0</v>
      </c>
      <c r="AA95" s="73"/>
      <c r="AB95" s="73"/>
    </row>
    <row r="96" spans="1:28" ht="20" customHeight="1" x14ac:dyDescent="0.35">
      <c r="A96" s="71"/>
      <c r="B96" s="72"/>
      <c r="D96" s="4"/>
      <c r="E96" s="6"/>
      <c r="F96" s="6"/>
      <c r="G96" s="6"/>
      <c r="H96" s="6"/>
      <c r="I96" s="6"/>
      <c r="J96" s="6"/>
      <c r="K96" s="6"/>
      <c r="L96" s="6"/>
      <c r="M96" s="6"/>
      <c r="N96" s="7">
        <f>SUM($E96:$M96)</f>
        <v>0</v>
      </c>
      <c r="O96" s="6"/>
      <c r="P96" s="6"/>
      <c r="Q96" s="6"/>
      <c r="R96" s="6"/>
      <c r="S96" s="6"/>
      <c r="T96" s="6"/>
      <c r="U96" s="6"/>
      <c r="V96" s="6"/>
      <c r="W96" s="6"/>
      <c r="X96" s="7">
        <f>SUM($O96:$W96)</f>
        <v>0</v>
      </c>
      <c r="Y96" s="1">
        <f>$N96+$X96</f>
        <v>0</v>
      </c>
      <c r="AA96" s="73"/>
      <c r="AB96" s="73"/>
    </row>
    <row r="97" spans="1:28" ht="20" customHeight="1" x14ac:dyDescent="0.2">
      <c r="D97"/>
      <c r="E97" s="1">
        <f t="shared" ref="E97:M97" si="24">MIN(E95:E96)</f>
        <v>0</v>
      </c>
      <c r="F97" s="1">
        <f t="shared" si="24"/>
        <v>0</v>
      </c>
      <c r="G97" s="1">
        <f t="shared" si="24"/>
        <v>0</v>
      </c>
      <c r="H97" s="1">
        <f t="shared" si="24"/>
        <v>0</v>
      </c>
      <c r="I97" s="1">
        <f t="shared" si="24"/>
        <v>0</v>
      </c>
      <c r="J97" s="1">
        <f t="shared" si="24"/>
        <v>0</v>
      </c>
      <c r="K97" s="1">
        <f t="shared" si="24"/>
        <v>0</v>
      </c>
      <c r="L97" s="1">
        <f t="shared" si="24"/>
        <v>0</v>
      </c>
      <c r="M97" s="1">
        <f t="shared" si="24"/>
        <v>0</v>
      </c>
      <c r="N97" s="1">
        <f>SUM($E97:$M97)</f>
        <v>0</v>
      </c>
      <c r="O97" s="1">
        <f t="shared" ref="O97:W97" si="25">MIN(O95:O96)</f>
        <v>0</v>
      </c>
      <c r="P97" s="1">
        <f t="shared" si="25"/>
        <v>0</v>
      </c>
      <c r="Q97" s="1">
        <f t="shared" si="25"/>
        <v>0</v>
      </c>
      <c r="R97" s="1">
        <f t="shared" si="25"/>
        <v>0</v>
      </c>
      <c r="S97" s="1">
        <f t="shared" si="25"/>
        <v>0</v>
      </c>
      <c r="T97" s="1">
        <f t="shared" si="25"/>
        <v>0</v>
      </c>
      <c r="U97" s="1">
        <f t="shared" si="25"/>
        <v>0</v>
      </c>
      <c r="V97" s="1">
        <f t="shared" si="25"/>
        <v>0</v>
      </c>
      <c r="W97" s="1">
        <f t="shared" si="25"/>
        <v>0</v>
      </c>
      <c r="X97" s="1">
        <f>SUM($O97:$W97)</f>
        <v>0</v>
      </c>
      <c r="Y97" s="1"/>
    </row>
    <row r="98" spans="1:28" ht="20" customHeight="1" x14ac:dyDescent="0.2">
      <c r="D9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8" ht="20" customHeight="1" x14ac:dyDescent="0.2">
      <c r="D99"/>
      <c r="E99" s="8">
        <v>1</v>
      </c>
      <c r="F99" s="8">
        <v>2</v>
      </c>
      <c r="G99" s="8">
        <v>3</v>
      </c>
      <c r="H99" s="8">
        <v>4</v>
      </c>
      <c r="I99" s="8">
        <v>5</v>
      </c>
      <c r="J99" s="8">
        <v>6</v>
      </c>
      <c r="K99" s="8">
        <v>7</v>
      </c>
      <c r="L99" s="8">
        <v>8</v>
      </c>
      <c r="M99" s="8">
        <v>9</v>
      </c>
      <c r="O99" s="9">
        <v>10</v>
      </c>
      <c r="P99" s="9">
        <v>11</v>
      </c>
      <c r="Q99" s="9">
        <v>12</v>
      </c>
      <c r="R99" s="9">
        <v>13</v>
      </c>
      <c r="S99" s="9">
        <v>14</v>
      </c>
      <c r="T99" s="9">
        <v>15</v>
      </c>
      <c r="U99" s="9">
        <v>16</v>
      </c>
      <c r="V99" s="9">
        <v>17</v>
      </c>
      <c r="W99" s="9">
        <v>18</v>
      </c>
      <c r="Y99" s="22" t="s">
        <v>23</v>
      </c>
    </row>
    <row r="100" spans="1:28" ht="20" customHeight="1" x14ac:dyDescent="0.2">
      <c r="C100" t="s">
        <v>58</v>
      </c>
      <c r="D100" s="17"/>
      <c r="E100" s="10">
        <v>270</v>
      </c>
      <c r="F100" s="10">
        <v>105</v>
      </c>
      <c r="G100" s="10">
        <v>380</v>
      </c>
      <c r="H100" s="10">
        <v>210</v>
      </c>
      <c r="I100" s="10">
        <v>115</v>
      </c>
      <c r="J100" s="10">
        <v>345</v>
      </c>
      <c r="K100" s="10">
        <v>280</v>
      </c>
      <c r="L100" s="10">
        <v>300</v>
      </c>
      <c r="M100" s="10">
        <v>280</v>
      </c>
      <c r="N100" s="10">
        <f>SUM(E100:M100)</f>
        <v>2285</v>
      </c>
      <c r="O100" s="10">
        <v>378</v>
      </c>
      <c r="P100" s="10">
        <v>125</v>
      </c>
      <c r="Q100" s="10">
        <v>260</v>
      </c>
      <c r="R100" s="10">
        <v>358</v>
      </c>
      <c r="S100" s="10">
        <v>85</v>
      </c>
      <c r="T100" s="10">
        <v>240</v>
      </c>
      <c r="U100" s="10">
        <v>310</v>
      </c>
      <c r="V100" s="10">
        <v>245</v>
      </c>
      <c r="W100" s="10">
        <v>295</v>
      </c>
      <c r="X100" s="10">
        <f>SUM(O100:W100)</f>
        <v>2296</v>
      </c>
      <c r="Y100" s="23">
        <f>N100+X100</f>
        <v>4581</v>
      </c>
    </row>
    <row r="101" spans="1:28" ht="20" customHeight="1" x14ac:dyDescent="0.2">
      <c r="D101"/>
      <c r="E101" s="10">
        <v>4</v>
      </c>
      <c r="F101" s="10">
        <v>3</v>
      </c>
      <c r="G101" s="10">
        <v>5</v>
      </c>
      <c r="H101" s="10">
        <v>4</v>
      </c>
      <c r="I101" s="10">
        <v>3</v>
      </c>
      <c r="J101" s="10">
        <v>5</v>
      </c>
      <c r="K101" s="10">
        <v>4</v>
      </c>
      <c r="L101" s="10">
        <v>4</v>
      </c>
      <c r="M101" s="10">
        <v>4</v>
      </c>
      <c r="N101" s="10">
        <f>SUM(E101:M101)</f>
        <v>36</v>
      </c>
      <c r="O101" s="10">
        <v>5</v>
      </c>
      <c r="P101" s="10">
        <v>3</v>
      </c>
      <c r="Q101" s="10">
        <v>4</v>
      </c>
      <c r="R101" s="10">
        <v>5</v>
      </c>
      <c r="S101" s="10">
        <v>3</v>
      </c>
      <c r="T101" s="10">
        <v>4</v>
      </c>
      <c r="U101" s="10">
        <v>4</v>
      </c>
      <c r="V101" s="10">
        <v>4</v>
      </c>
      <c r="W101" s="10">
        <v>4</v>
      </c>
      <c r="X101" s="10">
        <f>SUM(O101:W101)</f>
        <v>36</v>
      </c>
      <c r="Y101" s="23">
        <f>SUM(N101,X101)</f>
        <v>72</v>
      </c>
    </row>
    <row r="102" spans="1:28" ht="20" customHeight="1" x14ac:dyDescent="0.25">
      <c r="C102" s="74" t="s">
        <v>67</v>
      </c>
      <c r="D102" s="74"/>
      <c r="E102" s="74"/>
      <c r="F102" s="74"/>
      <c r="G102" s="74"/>
      <c r="H102" s="74"/>
      <c r="J102" s="17" t="s">
        <v>16</v>
      </c>
      <c r="K102" s="14" t="s">
        <v>68</v>
      </c>
      <c r="O102" s="47" t="s">
        <v>69</v>
      </c>
      <c r="Y102" s="2"/>
      <c r="AA102" s="70" t="s">
        <v>24</v>
      </c>
      <c r="AB102" s="70"/>
    </row>
    <row r="103" spans="1:28" ht="20" customHeight="1" x14ac:dyDescent="0.35">
      <c r="A103" s="71" t="s">
        <v>20</v>
      </c>
      <c r="B103" s="72"/>
      <c r="C103" s="48" t="s">
        <v>70</v>
      </c>
      <c r="D103" s="4"/>
      <c r="E103" s="82">
        <v>4</v>
      </c>
      <c r="F103" s="82">
        <v>3</v>
      </c>
      <c r="G103" s="82">
        <v>7</v>
      </c>
      <c r="H103" s="82">
        <v>6</v>
      </c>
      <c r="I103" s="82">
        <v>4</v>
      </c>
      <c r="J103" s="82">
        <v>6</v>
      </c>
      <c r="K103" s="82">
        <v>4</v>
      </c>
      <c r="L103" s="82">
        <v>4</v>
      </c>
      <c r="M103" s="82">
        <v>5</v>
      </c>
      <c r="N103" s="7">
        <f>SUM($E103:$M103)</f>
        <v>43</v>
      </c>
      <c r="O103" s="6">
        <v>5</v>
      </c>
      <c r="P103" s="6">
        <v>4</v>
      </c>
      <c r="Q103" s="6">
        <v>5</v>
      </c>
      <c r="R103" s="6">
        <v>6</v>
      </c>
      <c r="S103" s="6">
        <v>3</v>
      </c>
      <c r="T103" s="6">
        <v>4</v>
      </c>
      <c r="U103" s="6">
        <v>4</v>
      </c>
      <c r="V103" s="6">
        <v>4</v>
      </c>
      <c r="W103" s="6">
        <v>6</v>
      </c>
      <c r="X103" s="7">
        <f>SUM($O103:$W103)</f>
        <v>41</v>
      </c>
      <c r="Y103" s="1">
        <f>$N103+$X103</f>
        <v>84</v>
      </c>
      <c r="AA103" s="73">
        <f>SUM($N105+$X105)</f>
        <v>81</v>
      </c>
      <c r="AB103" s="73"/>
    </row>
    <row r="104" spans="1:28" ht="20" customHeight="1" x14ac:dyDescent="0.35">
      <c r="A104" s="71"/>
      <c r="B104" s="72"/>
      <c r="C104" s="49" t="s">
        <v>156</v>
      </c>
      <c r="D104" s="4"/>
      <c r="E104" s="6">
        <v>6</v>
      </c>
      <c r="F104" s="6">
        <v>6</v>
      </c>
      <c r="G104" s="6">
        <v>6</v>
      </c>
      <c r="H104" s="6">
        <v>6</v>
      </c>
      <c r="I104" s="6">
        <v>6</v>
      </c>
      <c r="J104" s="6">
        <v>5</v>
      </c>
      <c r="K104" s="6">
        <v>5</v>
      </c>
      <c r="L104" s="6">
        <v>6</v>
      </c>
      <c r="M104" s="6">
        <v>6</v>
      </c>
      <c r="N104" s="7">
        <f>SUM($E104:$M104)</f>
        <v>52</v>
      </c>
      <c r="O104" s="6">
        <v>10</v>
      </c>
      <c r="P104" s="6">
        <v>5</v>
      </c>
      <c r="Q104" s="6">
        <v>6</v>
      </c>
      <c r="R104" s="6">
        <v>10</v>
      </c>
      <c r="S104" s="6">
        <v>6</v>
      </c>
      <c r="T104" s="6">
        <v>7</v>
      </c>
      <c r="U104" s="6">
        <v>5</v>
      </c>
      <c r="V104" s="6">
        <v>4</v>
      </c>
      <c r="W104" s="6">
        <v>5</v>
      </c>
      <c r="X104" s="7">
        <f>SUM($O104:$W104)</f>
        <v>58</v>
      </c>
      <c r="Y104" s="1">
        <f>$N104+$X104</f>
        <v>110</v>
      </c>
      <c r="AA104" s="73"/>
      <c r="AB104" s="73"/>
    </row>
    <row r="105" spans="1:28" ht="20" customHeight="1" x14ac:dyDescent="0.2">
      <c r="A105" s="69"/>
      <c r="D105"/>
      <c r="E105" s="1">
        <f t="shared" ref="E105:M105" si="26">MIN(E103:E104)</f>
        <v>4</v>
      </c>
      <c r="F105" s="1">
        <f t="shared" si="26"/>
        <v>3</v>
      </c>
      <c r="G105" s="1">
        <f t="shared" si="26"/>
        <v>6</v>
      </c>
      <c r="H105" s="1">
        <f t="shared" si="26"/>
        <v>6</v>
      </c>
      <c r="I105" s="1">
        <f t="shared" si="26"/>
        <v>4</v>
      </c>
      <c r="J105" s="1">
        <f t="shared" si="26"/>
        <v>5</v>
      </c>
      <c r="K105" s="1">
        <f t="shared" si="26"/>
        <v>4</v>
      </c>
      <c r="L105" s="1">
        <f t="shared" si="26"/>
        <v>4</v>
      </c>
      <c r="M105" s="1">
        <f t="shared" si="26"/>
        <v>5</v>
      </c>
      <c r="N105" s="1">
        <f>SUM($E105:$M105)</f>
        <v>41</v>
      </c>
      <c r="O105" s="1">
        <f t="shared" ref="O105:W105" si="27">MIN(O103:O104)</f>
        <v>5</v>
      </c>
      <c r="P105" s="1">
        <f t="shared" si="27"/>
        <v>4</v>
      </c>
      <c r="Q105" s="1">
        <f t="shared" si="27"/>
        <v>5</v>
      </c>
      <c r="R105" s="1">
        <f t="shared" si="27"/>
        <v>6</v>
      </c>
      <c r="S105" s="1">
        <f t="shared" si="27"/>
        <v>3</v>
      </c>
      <c r="T105" s="1">
        <f t="shared" si="27"/>
        <v>4</v>
      </c>
      <c r="U105" s="1">
        <f t="shared" si="27"/>
        <v>4</v>
      </c>
      <c r="V105" s="1">
        <f t="shared" si="27"/>
        <v>4</v>
      </c>
      <c r="W105" s="1">
        <f t="shared" si="27"/>
        <v>5</v>
      </c>
      <c r="X105" s="1">
        <f>SUM($O105:$W105)</f>
        <v>40</v>
      </c>
      <c r="Y105" s="1"/>
    </row>
    <row r="106" spans="1:28" ht="20" customHeight="1" x14ac:dyDescent="0.2">
      <c r="A106" s="69"/>
      <c r="C106" s="48"/>
      <c r="D10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AA106" s="70" t="s">
        <v>24</v>
      </c>
      <c r="AB106" s="70"/>
    </row>
    <row r="107" spans="1:28" ht="20" customHeight="1" x14ac:dyDescent="0.35">
      <c r="A107" s="71" t="s">
        <v>21</v>
      </c>
      <c r="B107" s="72"/>
      <c r="C107" s="49" t="s">
        <v>110</v>
      </c>
      <c r="D107" s="4"/>
      <c r="E107" s="6">
        <v>4</v>
      </c>
      <c r="F107" s="6">
        <v>4</v>
      </c>
      <c r="G107" s="6">
        <v>6</v>
      </c>
      <c r="H107" s="6">
        <v>7</v>
      </c>
      <c r="I107" s="6">
        <v>5</v>
      </c>
      <c r="J107" s="6">
        <v>7</v>
      </c>
      <c r="K107" s="6">
        <v>6</v>
      </c>
      <c r="L107" s="6">
        <v>5</v>
      </c>
      <c r="M107" s="6">
        <v>8</v>
      </c>
      <c r="N107" s="7">
        <f>SUM($E107:$M107)</f>
        <v>52</v>
      </c>
      <c r="O107" s="6">
        <v>10</v>
      </c>
      <c r="P107" s="6">
        <v>6</v>
      </c>
      <c r="Q107" s="6">
        <v>8</v>
      </c>
      <c r="R107" s="6">
        <v>7</v>
      </c>
      <c r="S107" s="6">
        <v>5</v>
      </c>
      <c r="T107" s="6">
        <v>6</v>
      </c>
      <c r="U107" s="6">
        <v>6</v>
      </c>
      <c r="V107" s="6">
        <v>6</v>
      </c>
      <c r="W107" s="6">
        <v>8</v>
      </c>
      <c r="X107" s="7">
        <f>SUM($O107:$W107)</f>
        <v>62</v>
      </c>
      <c r="Y107" s="1">
        <f>$N107+$X107</f>
        <v>114</v>
      </c>
      <c r="AA107" s="73">
        <f>SUM($N109+$X109)</f>
        <v>91</v>
      </c>
      <c r="AB107" s="73"/>
    </row>
    <row r="108" spans="1:28" ht="20" customHeight="1" x14ac:dyDescent="0.35">
      <c r="A108" s="71"/>
      <c r="B108" s="72"/>
      <c r="C108" t="s">
        <v>157</v>
      </c>
      <c r="D108" s="4"/>
      <c r="E108" s="6">
        <v>6</v>
      </c>
      <c r="F108" s="6">
        <v>4</v>
      </c>
      <c r="G108" s="6">
        <v>6</v>
      </c>
      <c r="H108" s="6">
        <v>6</v>
      </c>
      <c r="I108" s="6">
        <v>5</v>
      </c>
      <c r="J108" s="6">
        <v>4</v>
      </c>
      <c r="K108" s="6">
        <v>5</v>
      </c>
      <c r="L108" s="6">
        <v>6</v>
      </c>
      <c r="M108" s="6">
        <v>5</v>
      </c>
      <c r="N108" s="7">
        <f>SUM($E108:$M108)</f>
        <v>47</v>
      </c>
      <c r="O108" s="6">
        <v>5</v>
      </c>
      <c r="P108" s="6">
        <v>4</v>
      </c>
      <c r="Q108" s="6">
        <v>7</v>
      </c>
      <c r="R108" s="6">
        <v>8</v>
      </c>
      <c r="S108" s="6">
        <v>4</v>
      </c>
      <c r="T108" s="6">
        <v>5</v>
      </c>
      <c r="U108" s="6">
        <v>5</v>
      </c>
      <c r="V108" s="6">
        <v>4</v>
      </c>
      <c r="W108" s="6">
        <v>6</v>
      </c>
      <c r="X108" s="7">
        <f>SUM($O108:$W108)</f>
        <v>48</v>
      </c>
      <c r="Y108" s="1">
        <f>$N108+$X108</f>
        <v>95</v>
      </c>
      <c r="AA108" s="73"/>
      <c r="AB108" s="73"/>
    </row>
    <row r="109" spans="1:28" ht="20" customHeight="1" x14ac:dyDescent="0.2">
      <c r="A109" s="69"/>
      <c r="C109" s="50"/>
      <c r="D109"/>
      <c r="E109" s="1">
        <f t="shared" ref="E109:M109" si="28">MIN(E107:E108)</f>
        <v>4</v>
      </c>
      <c r="F109" s="1">
        <f t="shared" si="28"/>
        <v>4</v>
      </c>
      <c r="G109" s="1">
        <f t="shared" si="28"/>
        <v>6</v>
      </c>
      <c r="H109" s="1">
        <f t="shared" si="28"/>
        <v>6</v>
      </c>
      <c r="I109" s="1">
        <f t="shared" si="28"/>
        <v>5</v>
      </c>
      <c r="J109" s="1">
        <f t="shared" si="28"/>
        <v>4</v>
      </c>
      <c r="K109" s="1">
        <f t="shared" si="28"/>
        <v>5</v>
      </c>
      <c r="L109" s="1">
        <f t="shared" si="28"/>
        <v>5</v>
      </c>
      <c r="M109" s="1">
        <f t="shared" si="28"/>
        <v>5</v>
      </c>
      <c r="N109" s="1">
        <f>SUM($E109:$M109)</f>
        <v>44</v>
      </c>
      <c r="O109" s="1">
        <f t="shared" ref="O109:W109" si="29">MIN(O107:O108)</f>
        <v>5</v>
      </c>
      <c r="P109" s="1">
        <f t="shared" si="29"/>
        <v>4</v>
      </c>
      <c r="Q109" s="1">
        <f t="shared" si="29"/>
        <v>7</v>
      </c>
      <c r="R109" s="1">
        <f t="shared" si="29"/>
        <v>7</v>
      </c>
      <c r="S109" s="1">
        <f t="shared" si="29"/>
        <v>4</v>
      </c>
      <c r="T109" s="1">
        <f t="shared" si="29"/>
        <v>5</v>
      </c>
      <c r="U109" s="1">
        <f t="shared" si="29"/>
        <v>5</v>
      </c>
      <c r="V109" s="1">
        <f t="shared" si="29"/>
        <v>4</v>
      </c>
      <c r="W109" s="1">
        <f t="shared" si="29"/>
        <v>6</v>
      </c>
      <c r="X109" s="1">
        <f>SUM($O109:$W109)</f>
        <v>47</v>
      </c>
      <c r="Y109" s="1"/>
    </row>
    <row r="110" spans="1:28" ht="20" customHeight="1" x14ac:dyDescent="0.35">
      <c r="A110" s="69"/>
      <c r="B110" s="12"/>
      <c r="C110" s="49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AA110" s="70" t="s">
        <v>24</v>
      </c>
      <c r="AB110" s="70"/>
    </row>
    <row r="111" spans="1:28" ht="20" customHeight="1" x14ac:dyDescent="0.2">
      <c r="A111" s="71" t="s">
        <v>22</v>
      </c>
      <c r="B111" s="72"/>
      <c r="C111" s="48" t="s">
        <v>71</v>
      </c>
      <c r="E111" s="6">
        <v>6</v>
      </c>
      <c r="F111" s="6">
        <v>4</v>
      </c>
      <c r="G111" s="6">
        <v>6</v>
      </c>
      <c r="H111" s="6">
        <v>5</v>
      </c>
      <c r="I111" s="6">
        <v>4</v>
      </c>
      <c r="J111" s="6">
        <v>6</v>
      </c>
      <c r="K111" s="6">
        <v>6</v>
      </c>
      <c r="L111" s="6">
        <v>5</v>
      </c>
      <c r="M111" s="6">
        <v>5</v>
      </c>
      <c r="N111" s="7">
        <f>SUM($E111:$M111)</f>
        <v>47</v>
      </c>
      <c r="O111" s="6" t="s">
        <v>165</v>
      </c>
      <c r="P111" s="6" t="s">
        <v>165</v>
      </c>
      <c r="Q111" s="6">
        <v>5</v>
      </c>
      <c r="R111" s="81">
        <v>6</v>
      </c>
      <c r="S111" s="6">
        <v>5</v>
      </c>
      <c r="T111" s="6">
        <v>6</v>
      </c>
      <c r="U111" s="6">
        <v>5</v>
      </c>
      <c r="V111" s="6">
        <v>5</v>
      </c>
      <c r="W111" s="6">
        <v>6</v>
      </c>
      <c r="X111" s="7">
        <f>SUM($O111:$W111)</f>
        <v>38</v>
      </c>
      <c r="Y111" s="1">
        <f>$N111+$X111</f>
        <v>85</v>
      </c>
      <c r="AA111" s="73">
        <f>SUM($N113+$X113)</f>
        <v>94</v>
      </c>
      <c r="AB111" s="73"/>
    </row>
    <row r="112" spans="1:28" ht="20" customHeight="1" x14ac:dyDescent="0.35">
      <c r="A112" s="71"/>
      <c r="B112" s="72"/>
      <c r="C112" s="50" t="s">
        <v>111</v>
      </c>
      <c r="D112" s="4"/>
      <c r="E112" s="6">
        <v>6</v>
      </c>
      <c r="F112" s="6">
        <v>6</v>
      </c>
      <c r="G112" s="6">
        <v>7</v>
      </c>
      <c r="H112" s="6">
        <v>8</v>
      </c>
      <c r="I112" s="6">
        <v>5</v>
      </c>
      <c r="J112" s="6">
        <v>6</v>
      </c>
      <c r="K112" s="6">
        <v>7</v>
      </c>
      <c r="L112" s="6">
        <v>5</v>
      </c>
      <c r="M112" s="6">
        <v>6</v>
      </c>
      <c r="N112" s="7">
        <f>SUM($E112:$M112)</f>
        <v>56</v>
      </c>
      <c r="O112" s="6">
        <v>8</v>
      </c>
      <c r="P112" s="6">
        <v>4</v>
      </c>
      <c r="Q112" s="6">
        <v>6</v>
      </c>
      <c r="R112" s="6">
        <v>6</v>
      </c>
      <c r="S112" s="6">
        <v>4</v>
      </c>
      <c r="T112" s="6">
        <v>7</v>
      </c>
      <c r="U112" s="6">
        <v>5</v>
      </c>
      <c r="V112" s="6">
        <v>6</v>
      </c>
      <c r="W112" s="6">
        <v>4</v>
      </c>
      <c r="X112" s="7">
        <f>SUM($O112:$W112)</f>
        <v>50</v>
      </c>
      <c r="Y112" s="1">
        <f>$N112+$X112</f>
        <v>106</v>
      </c>
      <c r="AA112" s="73"/>
      <c r="AB112" s="73"/>
    </row>
    <row r="113" spans="1:28" ht="20" customHeight="1" x14ac:dyDescent="0.2">
      <c r="D113"/>
      <c r="E113" s="1">
        <f t="shared" ref="E113:M113" si="30">MIN(E111:E112)</f>
        <v>6</v>
      </c>
      <c r="F113" s="1">
        <f t="shared" si="30"/>
        <v>4</v>
      </c>
      <c r="G113" s="1">
        <f t="shared" si="30"/>
        <v>6</v>
      </c>
      <c r="H113" s="1">
        <f t="shared" si="30"/>
        <v>5</v>
      </c>
      <c r="I113" s="1">
        <f t="shared" si="30"/>
        <v>4</v>
      </c>
      <c r="J113" s="1">
        <f t="shared" si="30"/>
        <v>6</v>
      </c>
      <c r="K113" s="1">
        <f t="shared" si="30"/>
        <v>6</v>
      </c>
      <c r="L113" s="1">
        <f t="shared" si="30"/>
        <v>5</v>
      </c>
      <c r="M113" s="1">
        <f t="shared" si="30"/>
        <v>5</v>
      </c>
      <c r="N113" s="1">
        <f>SUM($E113:$M113)</f>
        <v>47</v>
      </c>
      <c r="O113" s="1">
        <f t="shared" ref="O113:W113" si="31">MIN(O111:O112)</f>
        <v>8</v>
      </c>
      <c r="P113" s="1">
        <f t="shared" si="31"/>
        <v>4</v>
      </c>
      <c r="Q113" s="1">
        <f t="shared" si="31"/>
        <v>5</v>
      </c>
      <c r="R113" s="1">
        <f t="shared" si="31"/>
        <v>6</v>
      </c>
      <c r="S113" s="1">
        <f t="shared" si="31"/>
        <v>4</v>
      </c>
      <c r="T113" s="1">
        <f t="shared" si="31"/>
        <v>6</v>
      </c>
      <c r="U113" s="1">
        <f t="shared" si="31"/>
        <v>5</v>
      </c>
      <c r="V113" s="1">
        <f t="shared" si="31"/>
        <v>5</v>
      </c>
      <c r="W113" s="1">
        <f t="shared" si="31"/>
        <v>4</v>
      </c>
      <c r="X113" s="1">
        <f>SUM($O113:$W113)</f>
        <v>47</v>
      </c>
      <c r="Y113" s="1"/>
    </row>
    <row r="114" spans="1:28" ht="20" customHeight="1" x14ac:dyDescent="0.2">
      <c r="D11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8" ht="20" customHeight="1" x14ac:dyDescent="0.25">
      <c r="C115" s="74" t="s">
        <v>9</v>
      </c>
      <c r="D115" s="74"/>
      <c r="E115" s="74"/>
      <c r="F115" s="74"/>
      <c r="G115" s="74"/>
      <c r="H115" s="74"/>
      <c r="J115" s="17" t="s">
        <v>16</v>
      </c>
      <c r="K115" s="14" t="s">
        <v>66</v>
      </c>
      <c r="O115" s="16" t="s">
        <v>72</v>
      </c>
      <c r="Y115" s="2"/>
      <c r="AA115" s="70" t="s">
        <v>24</v>
      </c>
      <c r="AB115" s="70"/>
    </row>
    <row r="116" spans="1:28" ht="20" customHeight="1" x14ac:dyDescent="0.35">
      <c r="A116" s="71" t="s">
        <v>20</v>
      </c>
      <c r="B116" s="72"/>
      <c r="C116" s="50" t="s">
        <v>112</v>
      </c>
      <c r="D116" s="4"/>
      <c r="E116" s="6">
        <v>6</v>
      </c>
      <c r="F116" s="6">
        <v>6</v>
      </c>
      <c r="G116" s="6">
        <v>5</v>
      </c>
      <c r="H116" s="6">
        <v>4</v>
      </c>
      <c r="I116" s="6">
        <v>4</v>
      </c>
      <c r="J116" s="6">
        <v>6</v>
      </c>
      <c r="K116" s="6">
        <v>4</v>
      </c>
      <c r="L116" s="6">
        <v>5</v>
      </c>
      <c r="M116" s="6">
        <v>6</v>
      </c>
      <c r="N116" s="7">
        <f>SUM($E116:$M116)</f>
        <v>46</v>
      </c>
      <c r="O116" s="6">
        <v>5</v>
      </c>
      <c r="P116" s="6">
        <v>3</v>
      </c>
      <c r="Q116" s="6">
        <v>4</v>
      </c>
      <c r="R116" s="6">
        <v>8</v>
      </c>
      <c r="S116" s="6">
        <v>4</v>
      </c>
      <c r="T116" s="6">
        <v>5</v>
      </c>
      <c r="U116" s="6">
        <v>5</v>
      </c>
      <c r="V116" s="6">
        <v>4</v>
      </c>
      <c r="W116" s="6">
        <v>5</v>
      </c>
      <c r="X116" s="7">
        <f>SUM($O116:$W116)</f>
        <v>43</v>
      </c>
      <c r="Y116" s="1">
        <f>$N116+$X116</f>
        <v>89</v>
      </c>
      <c r="AA116" s="73">
        <f>SUM($N118+$X118)</f>
        <v>82</v>
      </c>
      <c r="AB116" s="73"/>
    </row>
    <row r="117" spans="1:28" ht="20" customHeight="1" x14ac:dyDescent="0.35">
      <c r="A117" s="71"/>
      <c r="B117" s="72"/>
      <c r="C117" s="49" t="s">
        <v>47</v>
      </c>
      <c r="D117" s="4"/>
      <c r="E117" s="6">
        <v>5</v>
      </c>
      <c r="F117" s="6">
        <v>4</v>
      </c>
      <c r="G117" s="6">
        <v>7</v>
      </c>
      <c r="H117" s="6">
        <v>4</v>
      </c>
      <c r="I117" s="6">
        <v>4</v>
      </c>
      <c r="J117" s="6">
        <v>3</v>
      </c>
      <c r="K117" s="6">
        <v>4</v>
      </c>
      <c r="L117" s="6">
        <v>5</v>
      </c>
      <c r="M117" s="6">
        <v>7</v>
      </c>
      <c r="N117" s="7">
        <f>SUM($E117:$M117)</f>
        <v>43</v>
      </c>
      <c r="O117" s="6">
        <v>8</v>
      </c>
      <c r="P117" s="6">
        <v>2</v>
      </c>
      <c r="Q117" s="6">
        <v>4</v>
      </c>
      <c r="R117" s="6">
        <v>8</v>
      </c>
      <c r="S117" s="6">
        <v>4</v>
      </c>
      <c r="T117" s="6">
        <v>5</v>
      </c>
      <c r="U117" s="6">
        <v>5</v>
      </c>
      <c r="V117" s="6">
        <v>5</v>
      </c>
      <c r="W117" s="6">
        <v>5</v>
      </c>
      <c r="X117" s="7">
        <f>SUM($O117:$W117)</f>
        <v>46</v>
      </c>
      <c r="Y117" s="1">
        <f>$N117+$X117</f>
        <v>89</v>
      </c>
      <c r="AA117" s="73"/>
      <c r="AB117" s="73"/>
    </row>
    <row r="118" spans="1:28" ht="20" customHeight="1" x14ac:dyDescent="0.2">
      <c r="A118" s="69"/>
      <c r="C118" s="50"/>
      <c r="D118"/>
      <c r="E118" s="1">
        <f>MIN(E116:E117)</f>
        <v>5</v>
      </c>
      <c r="F118" s="1">
        <f t="shared" ref="F118:M118" si="32">MIN(F116:F117)</f>
        <v>4</v>
      </c>
      <c r="G118" s="1">
        <f t="shared" si="32"/>
        <v>5</v>
      </c>
      <c r="H118" s="1">
        <f t="shared" si="32"/>
        <v>4</v>
      </c>
      <c r="I118" s="1">
        <f t="shared" si="32"/>
        <v>4</v>
      </c>
      <c r="J118" s="1">
        <f t="shared" si="32"/>
        <v>3</v>
      </c>
      <c r="K118" s="1">
        <f t="shared" si="32"/>
        <v>4</v>
      </c>
      <c r="L118" s="1">
        <f t="shared" si="32"/>
        <v>5</v>
      </c>
      <c r="M118" s="1">
        <f t="shared" si="32"/>
        <v>6</v>
      </c>
      <c r="N118" s="1">
        <f>SUM($E118:$M118)</f>
        <v>40</v>
      </c>
      <c r="O118" s="1">
        <f t="shared" ref="O118:W118" si="33">MIN(O116:O117)</f>
        <v>5</v>
      </c>
      <c r="P118" s="1">
        <f t="shared" si="33"/>
        <v>2</v>
      </c>
      <c r="Q118" s="1">
        <f t="shared" si="33"/>
        <v>4</v>
      </c>
      <c r="R118" s="1">
        <f t="shared" si="33"/>
        <v>8</v>
      </c>
      <c r="S118" s="1">
        <f t="shared" si="33"/>
        <v>4</v>
      </c>
      <c r="T118" s="1">
        <f t="shared" si="33"/>
        <v>5</v>
      </c>
      <c r="U118" s="1">
        <f t="shared" si="33"/>
        <v>5</v>
      </c>
      <c r="V118" s="1">
        <f t="shared" si="33"/>
        <v>4</v>
      </c>
      <c r="W118" s="1">
        <f t="shared" si="33"/>
        <v>5</v>
      </c>
      <c r="X118" s="1">
        <f>SUM($O118:$W118)</f>
        <v>42</v>
      </c>
      <c r="Y118" s="1"/>
    </row>
    <row r="119" spans="1:28" ht="20" customHeight="1" x14ac:dyDescent="0.2">
      <c r="A119" s="69"/>
      <c r="C119" s="50"/>
      <c r="D11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AA119" s="70" t="s">
        <v>24</v>
      </c>
      <c r="AB119" s="70"/>
    </row>
    <row r="120" spans="1:28" ht="20" customHeight="1" x14ac:dyDescent="0.35">
      <c r="A120" s="71" t="s">
        <v>21</v>
      </c>
      <c r="B120" s="72"/>
      <c r="C120" s="52" t="s">
        <v>113</v>
      </c>
      <c r="D120" s="4"/>
      <c r="E120" s="6">
        <v>6</v>
      </c>
      <c r="F120" s="6">
        <v>4</v>
      </c>
      <c r="G120" s="6">
        <v>8</v>
      </c>
      <c r="H120" s="6">
        <v>7</v>
      </c>
      <c r="I120" s="6">
        <v>5</v>
      </c>
      <c r="J120" s="6">
        <v>5</v>
      </c>
      <c r="K120" s="6">
        <v>5</v>
      </c>
      <c r="L120" s="6">
        <v>4</v>
      </c>
      <c r="M120" s="6">
        <v>6</v>
      </c>
      <c r="N120" s="7">
        <f>SUM($E120:$M120)</f>
        <v>50</v>
      </c>
      <c r="O120" s="6">
        <v>10</v>
      </c>
      <c r="P120" s="6">
        <v>6</v>
      </c>
      <c r="Q120" s="6">
        <v>8</v>
      </c>
      <c r="R120" s="6">
        <v>6</v>
      </c>
      <c r="S120" s="6">
        <v>3</v>
      </c>
      <c r="T120" s="6">
        <v>5</v>
      </c>
      <c r="U120" s="6">
        <v>6</v>
      </c>
      <c r="V120" s="6">
        <v>7</v>
      </c>
      <c r="W120" s="6">
        <v>6</v>
      </c>
      <c r="X120" s="7">
        <f>SUM($O120:$W120)</f>
        <v>57</v>
      </c>
      <c r="Y120" s="1">
        <f>$N120+$X120</f>
        <v>107</v>
      </c>
      <c r="AA120" s="73">
        <f>SUM($N122+$X122)</f>
        <v>95</v>
      </c>
      <c r="AB120" s="73"/>
    </row>
    <row r="121" spans="1:28" ht="20" customHeight="1" x14ac:dyDescent="0.35">
      <c r="A121" s="71"/>
      <c r="B121" s="72"/>
      <c r="C121" s="49" t="s">
        <v>147</v>
      </c>
      <c r="D121" s="4"/>
      <c r="E121" s="6">
        <v>5</v>
      </c>
      <c r="F121" s="6">
        <v>5</v>
      </c>
      <c r="G121" s="6">
        <v>7</v>
      </c>
      <c r="H121" s="6">
        <v>5</v>
      </c>
      <c r="I121" s="6">
        <v>4</v>
      </c>
      <c r="J121" s="6">
        <v>5</v>
      </c>
      <c r="K121" s="6">
        <v>7</v>
      </c>
      <c r="L121" s="6">
        <v>6</v>
      </c>
      <c r="M121" s="6">
        <v>7</v>
      </c>
      <c r="N121" s="7">
        <f>SUM($E121:$M121)</f>
        <v>51</v>
      </c>
      <c r="O121" s="6">
        <v>6</v>
      </c>
      <c r="P121" s="6">
        <v>4</v>
      </c>
      <c r="Q121" s="6">
        <v>8</v>
      </c>
      <c r="R121" s="6">
        <v>8</v>
      </c>
      <c r="S121" s="6">
        <v>5</v>
      </c>
      <c r="T121" s="6">
        <v>8</v>
      </c>
      <c r="U121" s="6">
        <v>6</v>
      </c>
      <c r="V121" s="6">
        <v>6</v>
      </c>
      <c r="W121" s="6">
        <v>6</v>
      </c>
      <c r="X121" s="7">
        <f>SUM($O121:$W121)</f>
        <v>57</v>
      </c>
      <c r="Y121" s="1">
        <f>$N121+$X121</f>
        <v>108</v>
      </c>
      <c r="AA121" s="73"/>
      <c r="AB121" s="73"/>
    </row>
    <row r="122" spans="1:28" ht="20" customHeight="1" x14ac:dyDescent="0.2">
      <c r="A122" s="69"/>
      <c r="C122" s="50"/>
      <c r="D122"/>
      <c r="E122" s="1">
        <f t="shared" ref="E122:M122" si="34">MIN(E120:E121)</f>
        <v>5</v>
      </c>
      <c r="F122" s="1">
        <f t="shared" si="34"/>
        <v>4</v>
      </c>
      <c r="G122" s="1">
        <f t="shared" si="34"/>
        <v>7</v>
      </c>
      <c r="H122" s="1">
        <f t="shared" si="34"/>
        <v>5</v>
      </c>
      <c r="I122" s="1">
        <f t="shared" si="34"/>
        <v>4</v>
      </c>
      <c r="J122" s="1">
        <f t="shared" si="34"/>
        <v>5</v>
      </c>
      <c r="K122" s="1">
        <f t="shared" si="34"/>
        <v>5</v>
      </c>
      <c r="L122" s="1">
        <f t="shared" si="34"/>
        <v>4</v>
      </c>
      <c r="M122" s="1">
        <f t="shared" si="34"/>
        <v>6</v>
      </c>
      <c r="N122" s="1">
        <f>SUM($E122:$M122)</f>
        <v>45</v>
      </c>
      <c r="O122" s="1">
        <f t="shared" ref="O122:W122" si="35">MIN(O120:O121)</f>
        <v>6</v>
      </c>
      <c r="P122" s="1">
        <f t="shared" si="35"/>
        <v>4</v>
      </c>
      <c r="Q122" s="1">
        <f t="shared" si="35"/>
        <v>8</v>
      </c>
      <c r="R122" s="1">
        <f t="shared" si="35"/>
        <v>6</v>
      </c>
      <c r="S122" s="1">
        <f t="shared" si="35"/>
        <v>3</v>
      </c>
      <c r="T122" s="1">
        <f t="shared" si="35"/>
        <v>5</v>
      </c>
      <c r="U122" s="1">
        <f t="shared" si="35"/>
        <v>6</v>
      </c>
      <c r="V122" s="1">
        <f t="shared" si="35"/>
        <v>6</v>
      </c>
      <c r="W122" s="1">
        <f t="shared" si="35"/>
        <v>6</v>
      </c>
      <c r="X122" s="1">
        <f>SUM($O122:$W122)</f>
        <v>50</v>
      </c>
      <c r="Y122" s="1"/>
    </row>
    <row r="123" spans="1:28" ht="20" customHeight="1" x14ac:dyDescent="0.35">
      <c r="A123" s="69"/>
      <c r="B123" s="12"/>
      <c r="C123" s="49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AA123" s="70" t="s">
        <v>24</v>
      </c>
      <c r="AB123" s="70"/>
    </row>
    <row r="124" spans="1:28" ht="20" customHeight="1" x14ac:dyDescent="0.35">
      <c r="A124" s="71" t="s">
        <v>22</v>
      </c>
      <c r="B124" s="72"/>
      <c r="C124" s="50" t="s">
        <v>114</v>
      </c>
      <c r="D124" s="4"/>
      <c r="E124" s="2">
        <v>6</v>
      </c>
      <c r="F124" s="2">
        <v>6</v>
      </c>
      <c r="G124" s="2">
        <v>7</v>
      </c>
      <c r="H124" s="2">
        <v>5</v>
      </c>
      <c r="I124" s="2">
        <v>5</v>
      </c>
      <c r="J124" s="2">
        <v>7</v>
      </c>
      <c r="K124" s="2">
        <v>8</v>
      </c>
      <c r="L124" s="2">
        <v>6</v>
      </c>
      <c r="M124" s="2">
        <v>5</v>
      </c>
      <c r="N124" s="7">
        <f>SUM($E124:$M124)</f>
        <v>55</v>
      </c>
      <c r="O124" s="2">
        <v>10</v>
      </c>
      <c r="P124" s="2">
        <v>5</v>
      </c>
      <c r="Q124" s="2">
        <v>7</v>
      </c>
      <c r="R124" s="2">
        <v>8</v>
      </c>
      <c r="S124" s="2">
        <v>6</v>
      </c>
      <c r="T124" s="2">
        <v>8</v>
      </c>
      <c r="U124" s="2">
        <v>5</v>
      </c>
      <c r="V124" s="2">
        <v>5</v>
      </c>
      <c r="W124" s="2">
        <v>5</v>
      </c>
      <c r="X124" s="7">
        <f>SUM($O124:$W124)</f>
        <v>59</v>
      </c>
      <c r="Y124" s="1">
        <f>$N124+$X124</f>
        <v>114</v>
      </c>
      <c r="AA124" s="73">
        <f>SUM($N126+$X126)</f>
        <v>104</v>
      </c>
      <c r="AB124" s="73"/>
    </row>
    <row r="125" spans="1:28" ht="20" customHeight="1" x14ac:dyDescent="0.35">
      <c r="A125" s="71"/>
      <c r="B125" s="72"/>
      <c r="C125" s="49" t="s">
        <v>115</v>
      </c>
      <c r="D125" s="4"/>
      <c r="E125" s="6">
        <v>8</v>
      </c>
      <c r="F125" s="6">
        <v>6</v>
      </c>
      <c r="G125" s="6">
        <v>6</v>
      </c>
      <c r="H125" s="6">
        <v>8</v>
      </c>
      <c r="I125" s="6">
        <v>5</v>
      </c>
      <c r="J125" s="6">
        <v>6</v>
      </c>
      <c r="K125" s="6">
        <v>7</v>
      </c>
      <c r="L125" s="6">
        <v>6</v>
      </c>
      <c r="M125" s="6">
        <v>7</v>
      </c>
      <c r="N125" s="7">
        <f>SUM($E125:$M125)</f>
        <v>59</v>
      </c>
      <c r="O125" s="6">
        <v>8</v>
      </c>
      <c r="P125" s="6">
        <v>5</v>
      </c>
      <c r="Q125" s="6">
        <v>7</v>
      </c>
      <c r="R125" s="6">
        <v>6</v>
      </c>
      <c r="S125" s="6">
        <v>4</v>
      </c>
      <c r="T125" s="6">
        <v>7</v>
      </c>
      <c r="U125" s="6">
        <v>7</v>
      </c>
      <c r="V125" s="6">
        <v>7</v>
      </c>
      <c r="W125" s="6">
        <v>6</v>
      </c>
      <c r="X125" s="7">
        <f>SUM($O125:$W125)</f>
        <v>57</v>
      </c>
      <c r="Y125" s="1">
        <f>$N125+$X125</f>
        <v>116</v>
      </c>
      <c r="AA125" s="73"/>
      <c r="AB125" s="73"/>
    </row>
    <row r="126" spans="1:28" ht="20" customHeight="1" x14ac:dyDescent="0.2">
      <c r="D126"/>
      <c r="E126" s="1">
        <f>MIN(E124:E125)</f>
        <v>6</v>
      </c>
      <c r="F126" s="1">
        <f t="shared" ref="F126:M126" si="36">MIN(F124:F125)</f>
        <v>6</v>
      </c>
      <c r="G126" s="1">
        <f t="shared" si="36"/>
        <v>6</v>
      </c>
      <c r="H126" s="1">
        <f t="shared" si="36"/>
        <v>5</v>
      </c>
      <c r="I126" s="1">
        <f t="shared" si="36"/>
        <v>5</v>
      </c>
      <c r="J126" s="1">
        <f t="shared" si="36"/>
        <v>6</v>
      </c>
      <c r="K126" s="1">
        <f t="shared" si="36"/>
        <v>7</v>
      </c>
      <c r="L126" s="1">
        <f t="shared" si="36"/>
        <v>6</v>
      </c>
      <c r="M126" s="1">
        <f t="shared" si="36"/>
        <v>5</v>
      </c>
      <c r="N126" s="1">
        <f>SUM($E126:$M126)</f>
        <v>52</v>
      </c>
      <c r="O126" s="1">
        <f>MIN(O124:O125)</f>
        <v>8</v>
      </c>
      <c r="P126" s="1">
        <f t="shared" ref="P126:W126" si="37">MIN(P124:P125)</f>
        <v>5</v>
      </c>
      <c r="Q126" s="1">
        <f t="shared" si="37"/>
        <v>7</v>
      </c>
      <c r="R126" s="1">
        <f t="shared" si="37"/>
        <v>6</v>
      </c>
      <c r="S126" s="1">
        <f t="shared" si="37"/>
        <v>4</v>
      </c>
      <c r="T126" s="1">
        <f t="shared" si="37"/>
        <v>7</v>
      </c>
      <c r="U126" s="1">
        <f t="shared" si="37"/>
        <v>5</v>
      </c>
      <c r="V126" s="1">
        <f t="shared" si="37"/>
        <v>5</v>
      </c>
      <c r="W126" s="1">
        <f t="shared" si="37"/>
        <v>5</v>
      </c>
      <c r="X126" s="1">
        <f>SUM($O126:$W126)</f>
        <v>52</v>
      </c>
      <c r="Y126" s="1"/>
    </row>
    <row r="127" spans="1:28" ht="20" customHeight="1" x14ac:dyDescent="0.2">
      <c r="D127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8" ht="20" customHeight="1" x14ac:dyDescent="0.2">
      <c r="D128"/>
      <c r="E128" s="8">
        <v>1</v>
      </c>
      <c r="F128" s="8">
        <v>2</v>
      </c>
      <c r="G128" s="8">
        <v>3</v>
      </c>
      <c r="H128" s="8">
        <v>4</v>
      </c>
      <c r="I128" s="8">
        <v>5</v>
      </c>
      <c r="J128" s="8">
        <v>6</v>
      </c>
      <c r="K128" s="8">
        <v>7</v>
      </c>
      <c r="L128" s="8">
        <v>8</v>
      </c>
      <c r="M128" s="8">
        <v>9</v>
      </c>
      <c r="O128" s="9">
        <v>10</v>
      </c>
      <c r="P128" s="9">
        <v>11</v>
      </c>
      <c r="Q128" s="9">
        <v>12</v>
      </c>
      <c r="R128" s="9">
        <v>13</v>
      </c>
      <c r="S128" s="9">
        <v>14</v>
      </c>
      <c r="T128" s="9">
        <v>15</v>
      </c>
      <c r="U128" s="9">
        <v>16</v>
      </c>
      <c r="V128" s="9">
        <v>17</v>
      </c>
      <c r="W128" s="9">
        <v>18</v>
      </c>
      <c r="Y128" s="22" t="s">
        <v>23</v>
      </c>
    </row>
    <row r="129" spans="1:28" ht="20" customHeight="1" x14ac:dyDescent="0.2">
      <c r="C129" t="s">
        <v>58</v>
      </c>
      <c r="D129" s="17"/>
      <c r="E129" s="10">
        <v>270</v>
      </c>
      <c r="F129" s="10">
        <v>105</v>
      </c>
      <c r="G129" s="10">
        <v>380</v>
      </c>
      <c r="H129" s="10">
        <v>210</v>
      </c>
      <c r="I129" s="10">
        <v>115</v>
      </c>
      <c r="J129" s="10">
        <v>345</v>
      </c>
      <c r="K129" s="10">
        <v>280</v>
      </c>
      <c r="L129" s="10">
        <v>300</v>
      </c>
      <c r="M129" s="10">
        <v>280</v>
      </c>
      <c r="N129" s="10">
        <f>SUM(E129:M129)</f>
        <v>2285</v>
      </c>
      <c r="O129" s="10">
        <v>378</v>
      </c>
      <c r="P129" s="10">
        <v>125</v>
      </c>
      <c r="Q129" s="10">
        <v>260</v>
      </c>
      <c r="R129" s="10">
        <v>358</v>
      </c>
      <c r="S129" s="10">
        <v>85</v>
      </c>
      <c r="T129" s="10">
        <v>240</v>
      </c>
      <c r="U129" s="10">
        <v>310</v>
      </c>
      <c r="V129" s="10">
        <v>245</v>
      </c>
      <c r="W129" s="10">
        <v>295</v>
      </c>
      <c r="X129" s="10">
        <f>SUM(O129:W129)</f>
        <v>2296</v>
      </c>
      <c r="Y129" s="23">
        <f>N129+X129</f>
        <v>4581</v>
      </c>
    </row>
    <row r="130" spans="1:28" ht="20" customHeight="1" x14ac:dyDescent="0.2">
      <c r="D130"/>
      <c r="E130" s="10">
        <v>4</v>
      </c>
      <c r="F130" s="10">
        <v>3</v>
      </c>
      <c r="G130" s="10">
        <v>5</v>
      </c>
      <c r="H130" s="10">
        <v>4</v>
      </c>
      <c r="I130" s="10">
        <v>3</v>
      </c>
      <c r="J130" s="10">
        <v>5</v>
      </c>
      <c r="K130" s="10">
        <v>4</v>
      </c>
      <c r="L130" s="10">
        <v>4</v>
      </c>
      <c r="M130" s="10">
        <v>4</v>
      </c>
      <c r="N130" s="10">
        <f>SUM(E130:M130)</f>
        <v>36</v>
      </c>
      <c r="O130" s="10">
        <v>5</v>
      </c>
      <c r="P130" s="10">
        <v>3</v>
      </c>
      <c r="Q130" s="10">
        <v>4</v>
      </c>
      <c r="R130" s="10">
        <v>5</v>
      </c>
      <c r="S130" s="10">
        <v>3</v>
      </c>
      <c r="T130" s="10">
        <v>4</v>
      </c>
      <c r="U130" s="10">
        <v>4</v>
      </c>
      <c r="V130" s="10">
        <v>4</v>
      </c>
      <c r="W130" s="10">
        <v>4</v>
      </c>
      <c r="X130" s="10">
        <f>SUM(O130:W130)</f>
        <v>36</v>
      </c>
      <c r="Y130" s="23">
        <f>SUM(N130,X130)</f>
        <v>72</v>
      </c>
    </row>
    <row r="131" spans="1:28" ht="20" customHeight="1" x14ac:dyDescent="0.25">
      <c r="C131" s="74" t="s">
        <v>10</v>
      </c>
      <c r="D131" s="74"/>
      <c r="E131" s="74"/>
      <c r="F131" s="74"/>
      <c r="G131" s="74"/>
      <c r="H131" s="74"/>
      <c r="J131" s="17" t="s">
        <v>16</v>
      </c>
      <c r="K131" s="14" t="s">
        <v>73</v>
      </c>
      <c r="O131" s="47" t="s">
        <v>74</v>
      </c>
      <c r="Y131" s="2"/>
      <c r="AA131" s="70" t="s">
        <v>24</v>
      </c>
      <c r="AB131" s="70"/>
    </row>
    <row r="132" spans="1:28" ht="20" customHeight="1" x14ac:dyDescent="0.35">
      <c r="A132" s="71" t="s">
        <v>20</v>
      </c>
      <c r="B132" s="72"/>
      <c r="C132" s="51"/>
      <c r="D132" s="4"/>
      <c r="E132" s="6"/>
      <c r="F132" s="6"/>
      <c r="G132" s="6"/>
      <c r="H132" s="6"/>
      <c r="I132" s="6"/>
      <c r="J132" s="6"/>
      <c r="K132" s="6"/>
      <c r="L132" s="6"/>
      <c r="M132" s="6"/>
      <c r="N132" s="7">
        <f>SUM($E132:$M132)</f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7">
        <f>SUM($O132:$W132)</f>
        <v>0</v>
      </c>
      <c r="Y132" s="1">
        <f>$N132+$X132</f>
        <v>0</v>
      </c>
      <c r="AA132" s="73"/>
      <c r="AB132" s="73"/>
    </row>
    <row r="133" spans="1:28" ht="20" customHeight="1" x14ac:dyDescent="0.35">
      <c r="A133" s="71"/>
      <c r="B133" s="72"/>
      <c r="C133" s="51"/>
      <c r="D133" s="4"/>
      <c r="E133" s="6"/>
      <c r="F133" s="6"/>
      <c r="G133" s="6"/>
      <c r="H133" s="6"/>
      <c r="I133" s="6"/>
      <c r="J133" s="6"/>
      <c r="K133" s="6"/>
      <c r="L133" s="6"/>
      <c r="M133" s="6"/>
      <c r="N133" s="7">
        <f>SUM($E133:$M133)</f>
        <v>0</v>
      </c>
      <c r="O133" s="6"/>
      <c r="P133" s="6"/>
      <c r="Q133" s="6"/>
      <c r="R133" s="6"/>
      <c r="S133" s="6"/>
      <c r="T133" s="6"/>
      <c r="U133" s="6"/>
      <c r="V133" s="6"/>
      <c r="W133" s="6"/>
      <c r="X133" s="7">
        <f>SUM($O133:$W133)</f>
        <v>0</v>
      </c>
      <c r="Y133" s="1">
        <f>$N133+$X133</f>
        <v>0</v>
      </c>
      <c r="AA133" s="73"/>
      <c r="AB133" s="73"/>
    </row>
    <row r="134" spans="1:28" ht="20" customHeight="1" x14ac:dyDescent="0.2">
      <c r="A134" s="69"/>
      <c r="C134" s="50"/>
      <c r="D134"/>
      <c r="E134" s="1">
        <f t="shared" ref="E134:M134" si="38">MIN(E132:E133)</f>
        <v>0</v>
      </c>
      <c r="F134" s="1">
        <f t="shared" si="38"/>
        <v>0</v>
      </c>
      <c r="G134" s="1">
        <f t="shared" si="38"/>
        <v>0</v>
      </c>
      <c r="H134" s="1">
        <f t="shared" si="38"/>
        <v>0</v>
      </c>
      <c r="I134" s="1">
        <f t="shared" si="38"/>
        <v>0</v>
      </c>
      <c r="J134" s="1">
        <f t="shared" si="38"/>
        <v>0</v>
      </c>
      <c r="K134" s="1">
        <f t="shared" si="38"/>
        <v>0</v>
      </c>
      <c r="L134" s="1">
        <f t="shared" si="38"/>
        <v>0</v>
      </c>
      <c r="M134" s="1">
        <f t="shared" si="38"/>
        <v>0</v>
      </c>
      <c r="N134" s="1">
        <f>SUM($E134:$M134)</f>
        <v>0</v>
      </c>
      <c r="O134" s="1">
        <f t="shared" ref="O134:W134" si="39">MIN(O132:O133)</f>
        <v>0</v>
      </c>
      <c r="P134" s="1">
        <f t="shared" si="39"/>
        <v>0</v>
      </c>
      <c r="Q134" s="1">
        <f t="shared" si="39"/>
        <v>0</v>
      </c>
      <c r="R134" s="1">
        <f t="shared" si="39"/>
        <v>0</v>
      </c>
      <c r="S134" s="1">
        <f t="shared" si="39"/>
        <v>0</v>
      </c>
      <c r="T134" s="1">
        <f t="shared" si="39"/>
        <v>0</v>
      </c>
      <c r="U134" s="1">
        <f t="shared" si="39"/>
        <v>0</v>
      </c>
      <c r="V134" s="1">
        <f t="shared" si="39"/>
        <v>0</v>
      </c>
      <c r="W134" s="1">
        <f t="shared" si="39"/>
        <v>0</v>
      </c>
      <c r="X134" s="1">
        <f>SUM($O134:$W134)</f>
        <v>0</v>
      </c>
      <c r="Y134" s="1"/>
    </row>
    <row r="135" spans="1:28" ht="20" customHeight="1" x14ac:dyDescent="0.2">
      <c r="A135" s="69"/>
      <c r="C135" s="50"/>
      <c r="D13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AA135" s="70" t="s">
        <v>24</v>
      </c>
      <c r="AB135" s="70"/>
    </row>
    <row r="136" spans="1:28" ht="20" customHeight="1" x14ac:dyDescent="0.35">
      <c r="A136" s="71" t="s">
        <v>21</v>
      </c>
      <c r="B136" s="72"/>
      <c r="C136" t="s">
        <v>116</v>
      </c>
      <c r="D136" s="4"/>
      <c r="E136" s="6">
        <v>8</v>
      </c>
      <c r="F136" s="6">
        <v>5</v>
      </c>
      <c r="G136" s="6">
        <v>9</v>
      </c>
      <c r="H136" s="6">
        <v>6</v>
      </c>
      <c r="I136" s="6">
        <v>4</v>
      </c>
      <c r="J136" s="6">
        <v>6</v>
      </c>
      <c r="K136" s="6">
        <v>6</v>
      </c>
      <c r="L136" s="6">
        <v>8</v>
      </c>
      <c r="M136" s="6">
        <v>8</v>
      </c>
      <c r="N136" s="7">
        <f>SUM($E136:$M136)</f>
        <v>60</v>
      </c>
      <c r="O136" s="6">
        <v>8</v>
      </c>
      <c r="P136" s="6">
        <v>5</v>
      </c>
      <c r="Q136" s="6">
        <v>8</v>
      </c>
      <c r="R136" s="6">
        <v>10</v>
      </c>
      <c r="S136" s="6">
        <v>5</v>
      </c>
      <c r="T136" s="6">
        <v>6</v>
      </c>
      <c r="U136" s="6">
        <v>6</v>
      </c>
      <c r="V136" s="6">
        <v>8</v>
      </c>
      <c r="W136" s="6">
        <v>8</v>
      </c>
      <c r="X136" s="7">
        <f>SUM($O136:$W136)</f>
        <v>64</v>
      </c>
      <c r="Y136" s="1">
        <f>$N136+$X136</f>
        <v>124</v>
      </c>
      <c r="AA136" s="73">
        <f>SUM($N138+$X138)</f>
        <v>111</v>
      </c>
      <c r="AB136" s="73"/>
    </row>
    <row r="137" spans="1:28" ht="20" customHeight="1" x14ac:dyDescent="0.35">
      <c r="A137" s="71"/>
      <c r="B137" s="72"/>
      <c r="C137" s="51" t="s">
        <v>117</v>
      </c>
      <c r="D137" s="4"/>
      <c r="E137" s="6">
        <v>7</v>
      </c>
      <c r="F137" s="6">
        <v>4</v>
      </c>
      <c r="G137" s="6">
        <v>8</v>
      </c>
      <c r="H137" s="6">
        <v>7</v>
      </c>
      <c r="I137" s="6">
        <v>6</v>
      </c>
      <c r="J137" s="6">
        <v>7</v>
      </c>
      <c r="K137" s="6">
        <v>7</v>
      </c>
      <c r="L137" s="6">
        <v>8</v>
      </c>
      <c r="M137" s="6">
        <v>7</v>
      </c>
      <c r="N137" s="7">
        <f>SUM($E137:$M137)</f>
        <v>61</v>
      </c>
      <c r="O137" s="6">
        <v>7</v>
      </c>
      <c r="P137" s="6">
        <v>6</v>
      </c>
      <c r="Q137" s="6">
        <v>5</v>
      </c>
      <c r="R137" s="6">
        <v>7</v>
      </c>
      <c r="S137" s="6">
        <v>5</v>
      </c>
      <c r="T137" s="6">
        <v>6</v>
      </c>
      <c r="U137" s="6">
        <v>7</v>
      </c>
      <c r="V137" s="6">
        <v>7</v>
      </c>
      <c r="W137" s="6">
        <v>7</v>
      </c>
      <c r="X137" s="7">
        <f>SUM($O137:$W137)</f>
        <v>57</v>
      </c>
      <c r="Y137" s="1">
        <f>$N137+$X137</f>
        <v>118</v>
      </c>
      <c r="AA137" s="73"/>
      <c r="AB137" s="73"/>
    </row>
    <row r="138" spans="1:28" ht="20" customHeight="1" x14ac:dyDescent="0.2">
      <c r="A138" s="69"/>
      <c r="C138" s="50"/>
      <c r="D138"/>
      <c r="E138" s="1">
        <f t="shared" ref="E138:M138" si="40">MIN(E136:E137)</f>
        <v>7</v>
      </c>
      <c r="F138" s="1">
        <f t="shared" si="40"/>
        <v>4</v>
      </c>
      <c r="G138" s="1">
        <f t="shared" si="40"/>
        <v>8</v>
      </c>
      <c r="H138" s="1">
        <f t="shared" si="40"/>
        <v>6</v>
      </c>
      <c r="I138" s="1">
        <f t="shared" si="40"/>
        <v>4</v>
      </c>
      <c r="J138" s="1">
        <f t="shared" si="40"/>
        <v>6</v>
      </c>
      <c r="K138" s="1">
        <f t="shared" si="40"/>
        <v>6</v>
      </c>
      <c r="L138" s="1">
        <f t="shared" si="40"/>
        <v>8</v>
      </c>
      <c r="M138" s="1">
        <f t="shared" si="40"/>
        <v>7</v>
      </c>
      <c r="N138" s="1">
        <f>SUM($E138:$M138)</f>
        <v>56</v>
      </c>
      <c r="O138" s="1">
        <f t="shared" ref="O138:W138" si="41">MIN(O136:O137)</f>
        <v>7</v>
      </c>
      <c r="P138" s="1">
        <f t="shared" si="41"/>
        <v>5</v>
      </c>
      <c r="Q138" s="1">
        <f t="shared" si="41"/>
        <v>5</v>
      </c>
      <c r="R138" s="1">
        <f t="shared" si="41"/>
        <v>7</v>
      </c>
      <c r="S138" s="1">
        <f t="shared" si="41"/>
        <v>5</v>
      </c>
      <c r="T138" s="1">
        <f t="shared" si="41"/>
        <v>6</v>
      </c>
      <c r="U138" s="1">
        <f t="shared" si="41"/>
        <v>6</v>
      </c>
      <c r="V138" s="1">
        <f t="shared" si="41"/>
        <v>7</v>
      </c>
      <c r="W138" s="1">
        <f t="shared" si="41"/>
        <v>7</v>
      </c>
      <c r="X138" s="1">
        <f>SUM($O138:$W138)</f>
        <v>55</v>
      </c>
      <c r="Y138" s="1"/>
    </row>
    <row r="139" spans="1:28" ht="20" customHeight="1" x14ac:dyDescent="0.35">
      <c r="A139" s="69"/>
      <c r="B139" s="12"/>
      <c r="C139" s="49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AA139" s="70" t="s">
        <v>24</v>
      </c>
      <c r="AB139" s="70"/>
    </row>
    <row r="140" spans="1:28" ht="20" customHeight="1" x14ac:dyDescent="0.35">
      <c r="A140" s="71" t="s">
        <v>22</v>
      </c>
      <c r="B140" s="72"/>
      <c r="C140" s="51" t="s">
        <v>154</v>
      </c>
      <c r="D140" s="4"/>
      <c r="E140" s="2">
        <v>6</v>
      </c>
      <c r="F140" s="2">
        <v>6</v>
      </c>
      <c r="G140" s="2">
        <v>10</v>
      </c>
      <c r="H140" s="2">
        <v>6</v>
      </c>
      <c r="I140" s="2">
        <v>4</v>
      </c>
      <c r="J140" s="2">
        <v>8</v>
      </c>
      <c r="K140" s="2">
        <v>5</v>
      </c>
      <c r="L140" s="2">
        <v>6</v>
      </c>
      <c r="M140" s="2">
        <v>6</v>
      </c>
      <c r="N140" s="7">
        <f>SUM($E140:$M140)</f>
        <v>57</v>
      </c>
      <c r="O140" s="2">
        <v>8</v>
      </c>
      <c r="P140" s="2">
        <v>5</v>
      </c>
      <c r="Q140" s="2">
        <v>6</v>
      </c>
      <c r="R140" s="2">
        <v>8</v>
      </c>
      <c r="S140" s="2">
        <v>4</v>
      </c>
      <c r="T140" s="2">
        <v>6</v>
      </c>
      <c r="U140" s="2">
        <v>8</v>
      </c>
      <c r="V140" s="2">
        <v>6</v>
      </c>
      <c r="W140" s="2">
        <v>8</v>
      </c>
      <c r="X140" s="7">
        <f>SUM($O140:$W140)</f>
        <v>59</v>
      </c>
      <c r="Y140" s="1">
        <f>$N140+$X140</f>
        <v>116</v>
      </c>
      <c r="AA140" s="73">
        <f>SUM($N142+$X142)</f>
        <v>108</v>
      </c>
      <c r="AB140" s="73"/>
    </row>
    <row r="141" spans="1:28" ht="20" customHeight="1" x14ac:dyDescent="0.35">
      <c r="A141" s="71"/>
      <c r="B141" s="72"/>
      <c r="C141" s="51" t="s">
        <v>155</v>
      </c>
      <c r="D141" s="4"/>
      <c r="E141" s="6">
        <v>6</v>
      </c>
      <c r="F141" s="6">
        <v>5</v>
      </c>
      <c r="G141" s="6">
        <v>6</v>
      </c>
      <c r="H141" s="6">
        <v>8</v>
      </c>
      <c r="I141" s="6">
        <v>6</v>
      </c>
      <c r="J141" s="6">
        <v>7</v>
      </c>
      <c r="K141" s="6">
        <v>8</v>
      </c>
      <c r="L141" s="6">
        <v>8</v>
      </c>
      <c r="M141" s="6">
        <v>6</v>
      </c>
      <c r="N141" s="7">
        <f>SUM($E141:$M141)</f>
        <v>60</v>
      </c>
      <c r="O141" s="6">
        <v>10</v>
      </c>
      <c r="P141" s="6">
        <v>5</v>
      </c>
      <c r="Q141" s="6">
        <v>8</v>
      </c>
      <c r="R141" s="6">
        <v>10</v>
      </c>
      <c r="S141" s="6">
        <v>5</v>
      </c>
      <c r="T141" s="6">
        <v>6</v>
      </c>
      <c r="U141" s="6">
        <v>6</v>
      </c>
      <c r="V141" s="6">
        <v>8</v>
      </c>
      <c r="W141" s="6">
        <v>8</v>
      </c>
      <c r="X141" s="7">
        <f>SUM($O141:$W141)</f>
        <v>66</v>
      </c>
      <c r="Y141" s="1">
        <f>$N141+$X141</f>
        <v>126</v>
      </c>
      <c r="AA141" s="73"/>
      <c r="AB141" s="73"/>
    </row>
    <row r="142" spans="1:28" ht="20" customHeight="1" x14ac:dyDescent="0.2">
      <c r="D142"/>
      <c r="E142" s="1">
        <f>MIN(E140:E141)</f>
        <v>6</v>
      </c>
      <c r="F142" s="1">
        <f t="shared" ref="F142:M142" si="42">MIN(F140:F141)</f>
        <v>5</v>
      </c>
      <c r="G142" s="1">
        <f t="shared" si="42"/>
        <v>6</v>
      </c>
      <c r="H142" s="1">
        <f t="shared" si="42"/>
        <v>6</v>
      </c>
      <c r="I142" s="1">
        <f t="shared" si="42"/>
        <v>4</v>
      </c>
      <c r="J142" s="1">
        <f t="shared" si="42"/>
        <v>7</v>
      </c>
      <c r="K142" s="1">
        <f t="shared" si="42"/>
        <v>5</v>
      </c>
      <c r="L142" s="1">
        <f t="shared" si="42"/>
        <v>6</v>
      </c>
      <c r="M142" s="1">
        <f t="shared" si="42"/>
        <v>6</v>
      </c>
      <c r="N142" s="1">
        <f>SUM($E142:$M142)</f>
        <v>51</v>
      </c>
      <c r="O142" s="1">
        <f>MIN(O140:O141)</f>
        <v>8</v>
      </c>
      <c r="P142" s="1">
        <f t="shared" ref="P142:W142" si="43">MIN(P140:P141)</f>
        <v>5</v>
      </c>
      <c r="Q142" s="1">
        <f t="shared" si="43"/>
        <v>6</v>
      </c>
      <c r="R142" s="1">
        <f t="shared" si="43"/>
        <v>8</v>
      </c>
      <c r="S142" s="1">
        <f t="shared" si="43"/>
        <v>4</v>
      </c>
      <c r="T142" s="1">
        <f t="shared" si="43"/>
        <v>6</v>
      </c>
      <c r="U142" s="1">
        <f t="shared" si="43"/>
        <v>6</v>
      </c>
      <c r="V142" s="1">
        <f t="shared" si="43"/>
        <v>6</v>
      </c>
      <c r="W142" s="1">
        <f t="shared" si="43"/>
        <v>8</v>
      </c>
      <c r="X142" s="1">
        <f>SUM($O142:$W142)</f>
        <v>57</v>
      </c>
      <c r="Y142" s="1"/>
    </row>
    <row r="143" spans="1:28" ht="20" customHeight="1" x14ac:dyDescent="0.2">
      <c r="D14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8" ht="20" customHeight="1" x14ac:dyDescent="0.25">
      <c r="C144" s="74" t="s">
        <v>75</v>
      </c>
      <c r="D144" s="74"/>
      <c r="E144" s="74"/>
      <c r="F144" s="74"/>
      <c r="G144" s="74"/>
      <c r="H144" s="74"/>
      <c r="J144" s="17" t="s">
        <v>16</v>
      </c>
      <c r="K144" s="14"/>
      <c r="O144" s="16"/>
      <c r="Y144" s="2"/>
      <c r="AA144" s="70" t="s">
        <v>24</v>
      </c>
      <c r="AB144" s="70"/>
    </row>
    <row r="145" spans="1:28" ht="20" customHeight="1" x14ac:dyDescent="0.35">
      <c r="A145" s="71" t="s">
        <v>20</v>
      </c>
      <c r="B145" s="72"/>
      <c r="C145" s="58" t="s">
        <v>119</v>
      </c>
      <c r="D145" s="4"/>
      <c r="E145" s="6">
        <v>6</v>
      </c>
      <c r="F145" s="6">
        <v>6</v>
      </c>
      <c r="G145" s="6">
        <v>8</v>
      </c>
      <c r="H145" s="6">
        <v>6</v>
      </c>
      <c r="I145" s="6">
        <v>4</v>
      </c>
      <c r="J145" s="6">
        <v>10</v>
      </c>
      <c r="K145" s="6">
        <v>4</v>
      </c>
      <c r="L145" s="6">
        <v>7</v>
      </c>
      <c r="M145" s="6">
        <v>6</v>
      </c>
      <c r="N145" s="7">
        <f>SUM($E145:$M145)</f>
        <v>57</v>
      </c>
      <c r="O145" s="6">
        <v>7</v>
      </c>
      <c r="P145" s="6">
        <v>4</v>
      </c>
      <c r="Q145" s="6">
        <v>6</v>
      </c>
      <c r="R145" s="6">
        <v>6</v>
      </c>
      <c r="S145" s="6">
        <v>6</v>
      </c>
      <c r="T145" s="6">
        <v>7</v>
      </c>
      <c r="U145" s="6">
        <v>6</v>
      </c>
      <c r="V145" s="6">
        <v>6</v>
      </c>
      <c r="W145" s="6">
        <v>7</v>
      </c>
      <c r="X145" s="7">
        <f>SUM($O145:$W145)</f>
        <v>55</v>
      </c>
      <c r="Y145" s="1">
        <f>$N145+$X145</f>
        <v>112</v>
      </c>
      <c r="AA145" s="73">
        <f>SUM($N147+$X147)</f>
        <v>105</v>
      </c>
      <c r="AB145" s="73"/>
    </row>
    <row r="146" spans="1:28" ht="20" customHeight="1" x14ac:dyDescent="0.35">
      <c r="A146" s="71"/>
      <c r="B146" s="72"/>
      <c r="C146" s="58" t="s">
        <v>120</v>
      </c>
      <c r="D146" s="4"/>
      <c r="E146" s="6">
        <v>7</v>
      </c>
      <c r="F146" s="6">
        <v>5</v>
      </c>
      <c r="G146" s="6">
        <v>8</v>
      </c>
      <c r="H146" s="6">
        <v>8</v>
      </c>
      <c r="I146" s="6">
        <v>6</v>
      </c>
      <c r="J146" s="6">
        <v>10</v>
      </c>
      <c r="K146" s="6">
        <v>5</v>
      </c>
      <c r="L146" s="6">
        <v>7</v>
      </c>
      <c r="M146" s="6">
        <v>5</v>
      </c>
      <c r="N146" s="7">
        <f>SUM($E146:$M146)</f>
        <v>61</v>
      </c>
      <c r="O146" s="6">
        <v>7</v>
      </c>
      <c r="P146" s="6">
        <v>6</v>
      </c>
      <c r="Q146" s="6">
        <v>3</v>
      </c>
      <c r="R146" s="6">
        <v>7</v>
      </c>
      <c r="S146" s="6">
        <v>4</v>
      </c>
      <c r="T146" s="6">
        <v>8</v>
      </c>
      <c r="U146" s="6">
        <v>8</v>
      </c>
      <c r="V146" s="6">
        <v>8</v>
      </c>
      <c r="W146" s="6">
        <v>8</v>
      </c>
      <c r="X146" s="7">
        <f>SUM($O146:$W146)</f>
        <v>59</v>
      </c>
      <c r="Y146" s="1">
        <f>$N146+$X146</f>
        <v>120</v>
      </c>
      <c r="AA146" s="73"/>
      <c r="AB146" s="73"/>
    </row>
    <row r="147" spans="1:28" ht="20" customHeight="1" x14ac:dyDescent="0.2">
      <c r="A147" s="69"/>
      <c r="D147"/>
      <c r="E147" s="1">
        <f t="shared" ref="E147:M147" si="44">MIN(E145:E146)</f>
        <v>6</v>
      </c>
      <c r="F147" s="1">
        <f t="shared" si="44"/>
        <v>5</v>
      </c>
      <c r="G147" s="1">
        <f t="shared" si="44"/>
        <v>8</v>
      </c>
      <c r="H147" s="1">
        <f t="shared" si="44"/>
        <v>6</v>
      </c>
      <c r="I147" s="1">
        <f t="shared" si="44"/>
        <v>4</v>
      </c>
      <c r="J147" s="1">
        <f t="shared" si="44"/>
        <v>10</v>
      </c>
      <c r="K147" s="1">
        <f t="shared" si="44"/>
        <v>4</v>
      </c>
      <c r="L147" s="1">
        <f t="shared" si="44"/>
        <v>7</v>
      </c>
      <c r="M147" s="1">
        <f t="shared" si="44"/>
        <v>5</v>
      </c>
      <c r="N147" s="1">
        <f>SUM($E147:$M147)</f>
        <v>55</v>
      </c>
      <c r="O147" s="1">
        <f t="shared" ref="O147:W147" si="45">MIN(O145:O146)</f>
        <v>7</v>
      </c>
      <c r="P147" s="1">
        <f t="shared" si="45"/>
        <v>4</v>
      </c>
      <c r="Q147" s="1">
        <f t="shared" si="45"/>
        <v>3</v>
      </c>
      <c r="R147" s="1">
        <f t="shared" si="45"/>
        <v>6</v>
      </c>
      <c r="S147" s="1">
        <f t="shared" si="45"/>
        <v>4</v>
      </c>
      <c r="T147" s="1">
        <f t="shared" si="45"/>
        <v>7</v>
      </c>
      <c r="U147" s="1">
        <f t="shared" si="45"/>
        <v>6</v>
      </c>
      <c r="V147" s="1">
        <f t="shared" si="45"/>
        <v>6</v>
      </c>
      <c r="W147" s="1">
        <f t="shared" si="45"/>
        <v>7</v>
      </c>
      <c r="X147" s="1">
        <f>SUM($O147:$W147)</f>
        <v>50</v>
      </c>
      <c r="Y147" s="1"/>
    </row>
    <row r="148" spans="1:28" ht="20" customHeight="1" x14ac:dyDescent="0.2">
      <c r="A148" s="69"/>
      <c r="C148" s="51"/>
      <c r="D14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AA148" s="70" t="s">
        <v>24</v>
      </c>
      <c r="AB148" s="70"/>
    </row>
    <row r="149" spans="1:28" ht="20" customHeight="1" x14ac:dyDescent="0.35">
      <c r="A149" s="71" t="s">
        <v>21</v>
      </c>
      <c r="B149" s="72"/>
      <c r="C149" s="58" t="s">
        <v>121</v>
      </c>
      <c r="D149" s="4"/>
      <c r="E149" s="6">
        <v>5</v>
      </c>
      <c r="F149" s="6">
        <v>6</v>
      </c>
      <c r="G149" s="6">
        <v>10</v>
      </c>
      <c r="H149" s="6">
        <v>6</v>
      </c>
      <c r="I149" s="6">
        <v>6</v>
      </c>
      <c r="J149" s="6">
        <v>6</v>
      </c>
      <c r="K149" s="6">
        <v>8</v>
      </c>
      <c r="L149" s="6">
        <v>8</v>
      </c>
      <c r="M149" s="6">
        <v>8</v>
      </c>
      <c r="N149" s="7">
        <f>SUM($E149:$M149)</f>
        <v>63</v>
      </c>
      <c r="O149" s="6">
        <v>10</v>
      </c>
      <c r="P149" s="6">
        <v>6</v>
      </c>
      <c r="Q149" s="6">
        <v>8</v>
      </c>
      <c r="R149" s="6">
        <v>7</v>
      </c>
      <c r="S149" s="6">
        <v>5</v>
      </c>
      <c r="T149" s="6">
        <v>6</v>
      </c>
      <c r="U149" s="6">
        <v>6</v>
      </c>
      <c r="V149" s="6">
        <v>6</v>
      </c>
      <c r="W149" s="6">
        <v>8</v>
      </c>
      <c r="X149" s="7">
        <f>SUM($O149:$W149)</f>
        <v>62</v>
      </c>
      <c r="Y149" s="1">
        <f>$N149+$X149</f>
        <v>125</v>
      </c>
      <c r="AA149" s="73">
        <f>SUM($N151+$X151)</f>
        <v>116</v>
      </c>
      <c r="AB149" s="73"/>
    </row>
    <row r="150" spans="1:28" ht="20" customHeight="1" x14ac:dyDescent="0.35">
      <c r="A150" s="71"/>
      <c r="B150" s="72"/>
      <c r="C150" s="58" t="s">
        <v>122</v>
      </c>
      <c r="D150" s="4"/>
      <c r="E150" s="6">
        <v>8</v>
      </c>
      <c r="F150" s="6">
        <v>6</v>
      </c>
      <c r="G150" s="6">
        <v>8</v>
      </c>
      <c r="H150" s="6">
        <v>7</v>
      </c>
      <c r="I150" s="6">
        <v>6</v>
      </c>
      <c r="J150" s="6">
        <v>10</v>
      </c>
      <c r="K150" s="6">
        <v>7</v>
      </c>
      <c r="L150" s="6">
        <v>6</v>
      </c>
      <c r="M150" s="6">
        <v>8</v>
      </c>
      <c r="N150" s="7">
        <f>SUM($E150:$M150)</f>
        <v>66</v>
      </c>
      <c r="O150" s="6">
        <v>7</v>
      </c>
      <c r="P150" s="6">
        <v>6</v>
      </c>
      <c r="Q150" s="6">
        <v>7</v>
      </c>
      <c r="R150" s="6">
        <v>10</v>
      </c>
      <c r="S150" s="6">
        <v>6</v>
      </c>
      <c r="T150" s="6">
        <v>7</v>
      </c>
      <c r="U150" s="6">
        <v>8</v>
      </c>
      <c r="V150" s="6">
        <v>7</v>
      </c>
      <c r="W150" s="6">
        <v>8</v>
      </c>
      <c r="X150" s="7">
        <f>SUM($O150:$W150)</f>
        <v>66</v>
      </c>
      <c r="Y150" s="1">
        <f>$N150+$X150</f>
        <v>132</v>
      </c>
      <c r="AA150" s="73"/>
      <c r="AB150" s="73"/>
    </row>
    <row r="151" spans="1:28" ht="20" customHeight="1" x14ac:dyDescent="0.2">
      <c r="A151" s="69"/>
      <c r="D151"/>
      <c r="E151" s="1">
        <f t="shared" ref="E151:M151" si="46">MIN(E149:E150)</f>
        <v>5</v>
      </c>
      <c r="F151" s="1">
        <f t="shared" si="46"/>
        <v>6</v>
      </c>
      <c r="G151" s="1">
        <f t="shared" si="46"/>
        <v>8</v>
      </c>
      <c r="H151" s="1">
        <f t="shared" si="46"/>
        <v>6</v>
      </c>
      <c r="I151" s="1">
        <f t="shared" si="46"/>
        <v>6</v>
      </c>
      <c r="J151" s="1">
        <f t="shared" si="46"/>
        <v>6</v>
      </c>
      <c r="K151" s="1">
        <f t="shared" si="46"/>
        <v>7</v>
      </c>
      <c r="L151" s="1">
        <f t="shared" si="46"/>
        <v>6</v>
      </c>
      <c r="M151" s="1">
        <f t="shared" si="46"/>
        <v>8</v>
      </c>
      <c r="N151" s="1">
        <f>SUM($E151:$M151)</f>
        <v>58</v>
      </c>
      <c r="O151" s="1">
        <f t="shared" ref="O151:W151" si="47">MIN(O149:O150)</f>
        <v>7</v>
      </c>
      <c r="P151" s="1">
        <f t="shared" si="47"/>
        <v>6</v>
      </c>
      <c r="Q151" s="1">
        <f t="shared" si="47"/>
        <v>7</v>
      </c>
      <c r="R151" s="1">
        <f t="shared" si="47"/>
        <v>7</v>
      </c>
      <c r="S151" s="1">
        <f t="shared" si="47"/>
        <v>5</v>
      </c>
      <c r="T151" s="1">
        <f t="shared" si="47"/>
        <v>6</v>
      </c>
      <c r="U151" s="1">
        <f t="shared" si="47"/>
        <v>6</v>
      </c>
      <c r="V151" s="1">
        <f t="shared" si="47"/>
        <v>6</v>
      </c>
      <c r="W151" s="1">
        <f t="shared" si="47"/>
        <v>8</v>
      </c>
      <c r="X151" s="1">
        <f>SUM($O151:$W151)</f>
        <v>58</v>
      </c>
      <c r="Y151" s="1"/>
    </row>
    <row r="152" spans="1:28" ht="20" customHeight="1" x14ac:dyDescent="0.35">
      <c r="A152" s="69"/>
      <c r="B152" s="12"/>
      <c r="C152" s="51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AA152" s="70" t="s">
        <v>24</v>
      </c>
      <c r="AB152" s="70"/>
    </row>
    <row r="153" spans="1:28" ht="20" customHeight="1" x14ac:dyDescent="0.35">
      <c r="A153" s="71" t="s">
        <v>22</v>
      </c>
      <c r="B153" s="72"/>
      <c r="C153" s="58" t="s">
        <v>123</v>
      </c>
      <c r="D153" s="4"/>
      <c r="E153" s="6">
        <v>8</v>
      </c>
      <c r="F153" s="6">
        <v>6</v>
      </c>
      <c r="G153" s="6">
        <v>10</v>
      </c>
      <c r="H153" s="6">
        <v>5</v>
      </c>
      <c r="I153" s="6">
        <v>6</v>
      </c>
      <c r="J153" s="6">
        <v>8</v>
      </c>
      <c r="K153" s="6">
        <v>8</v>
      </c>
      <c r="L153" s="6">
        <v>5</v>
      </c>
      <c r="M153" s="6">
        <v>6</v>
      </c>
      <c r="N153" s="7">
        <f>SUM($E153:$M153)</f>
        <v>62</v>
      </c>
      <c r="O153" s="6">
        <v>8</v>
      </c>
      <c r="P153" s="6">
        <v>6</v>
      </c>
      <c r="Q153" s="6">
        <v>7</v>
      </c>
      <c r="R153" s="6">
        <v>9</v>
      </c>
      <c r="S153" s="6">
        <v>5</v>
      </c>
      <c r="T153" s="6">
        <v>8</v>
      </c>
      <c r="U153" s="6">
        <v>8</v>
      </c>
      <c r="V153" s="6">
        <v>8</v>
      </c>
      <c r="W153" s="6">
        <v>8</v>
      </c>
      <c r="X153" s="7">
        <f>SUM($O153:$W153)</f>
        <v>67</v>
      </c>
      <c r="Y153" s="1">
        <f>$N153+$X153</f>
        <v>129</v>
      </c>
      <c r="AA153" s="73">
        <f>SUM(N155+X155)</f>
        <v>123</v>
      </c>
      <c r="AB153" s="73"/>
    </row>
    <row r="154" spans="1:28" ht="20" customHeight="1" x14ac:dyDescent="0.35">
      <c r="A154" s="71"/>
      <c r="B154" s="72"/>
      <c r="C154" s="58" t="s">
        <v>124</v>
      </c>
      <c r="D154" s="4"/>
      <c r="E154" s="6">
        <v>8</v>
      </c>
      <c r="F154" s="6">
        <v>5</v>
      </c>
      <c r="G154" s="6">
        <v>10</v>
      </c>
      <c r="H154" s="6">
        <v>8</v>
      </c>
      <c r="I154" s="6">
        <v>5</v>
      </c>
      <c r="J154" s="6">
        <v>8</v>
      </c>
      <c r="K154" s="6">
        <v>8</v>
      </c>
      <c r="L154" s="6">
        <v>5</v>
      </c>
      <c r="M154" s="6">
        <v>7</v>
      </c>
      <c r="N154" s="7">
        <f>SUM($E154:$M154)</f>
        <v>64</v>
      </c>
      <c r="O154" s="6">
        <v>9</v>
      </c>
      <c r="P154" s="6">
        <v>4</v>
      </c>
      <c r="Q154" s="6">
        <v>6</v>
      </c>
      <c r="R154" s="6">
        <v>10</v>
      </c>
      <c r="S154" s="6">
        <v>5</v>
      </c>
      <c r="T154" s="6">
        <v>8</v>
      </c>
      <c r="U154" s="6">
        <v>8</v>
      </c>
      <c r="V154" s="6">
        <v>8</v>
      </c>
      <c r="W154" s="6">
        <v>7</v>
      </c>
      <c r="X154" s="7">
        <f>SUM($O154:$W154)</f>
        <v>65</v>
      </c>
      <c r="Y154" s="1">
        <f>$N154+$X154</f>
        <v>129</v>
      </c>
      <c r="AA154" s="73"/>
      <c r="AB154" s="73"/>
    </row>
    <row r="155" spans="1:28" ht="20" customHeight="1" x14ac:dyDescent="0.2">
      <c r="D155"/>
      <c r="E155" s="1">
        <f t="shared" ref="E155:M155" si="48">MIN(E153:E154)</f>
        <v>8</v>
      </c>
      <c r="F155" s="1">
        <f t="shared" si="48"/>
        <v>5</v>
      </c>
      <c r="G155" s="1">
        <f t="shared" si="48"/>
        <v>10</v>
      </c>
      <c r="H155" s="1">
        <f t="shared" si="48"/>
        <v>5</v>
      </c>
      <c r="I155" s="1">
        <f t="shared" si="48"/>
        <v>5</v>
      </c>
      <c r="J155" s="1">
        <f t="shared" si="48"/>
        <v>8</v>
      </c>
      <c r="K155" s="1">
        <f t="shared" si="48"/>
        <v>8</v>
      </c>
      <c r="L155" s="1">
        <f t="shared" si="48"/>
        <v>5</v>
      </c>
      <c r="M155" s="1">
        <f t="shared" si="48"/>
        <v>6</v>
      </c>
      <c r="N155" s="1">
        <f>SUM($E155:$M155)</f>
        <v>60</v>
      </c>
      <c r="O155" s="1">
        <f t="shared" ref="O155:W155" si="49">MIN(O153:O154)</f>
        <v>8</v>
      </c>
      <c r="P155" s="1">
        <f t="shared" si="49"/>
        <v>4</v>
      </c>
      <c r="Q155" s="1">
        <f t="shared" si="49"/>
        <v>6</v>
      </c>
      <c r="R155" s="1">
        <f t="shared" si="49"/>
        <v>9</v>
      </c>
      <c r="S155" s="1">
        <f t="shared" si="49"/>
        <v>5</v>
      </c>
      <c r="T155" s="1">
        <f t="shared" si="49"/>
        <v>8</v>
      </c>
      <c r="U155" s="1">
        <f t="shared" si="49"/>
        <v>8</v>
      </c>
      <c r="V155" s="1">
        <f t="shared" si="49"/>
        <v>8</v>
      </c>
      <c r="W155" s="1">
        <f t="shared" si="49"/>
        <v>7</v>
      </c>
      <c r="X155" s="1">
        <f>SUM($O155:$W155)</f>
        <v>63</v>
      </c>
      <c r="Y155" s="1"/>
    </row>
    <row r="156" spans="1:28" ht="20" customHeight="1" x14ac:dyDescent="0.2">
      <c r="D15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8" ht="20" customHeight="1" x14ac:dyDescent="0.2">
      <c r="D157"/>
      <c r="E157" s="8">
        <v>1</v>
      </c>
      <c r="F157" s="8">
        <v>2</v>
      </c>
      <c r="G157" s="8">
        <v>3</v>
      </c>
      <c r="H157" s="8">
        <v>4</v>
      </c>
      <c r="I157" s="8">
        <v>5</v>
      </c>
      <c r="J157" s="8">
        <v>6</v>
      </c>
      <c r="K157" s="8">
        <v>7</v>
      </c>
      <c r="L157" s="8">
        <v>8</v>
      </c>
      <c r="M157" s="8">
        <v>9</v>
      </c>
      <c r="O157" s="9">
        <v>10</v>
      </c>
      <c r="P157" s="9">
        <v>11</v>
      </c>
      <c r="Q157" s="9">
        <v>12</v>
      </c>
      <c r="R157" s="9">
        <v>13</v>
      </c>
      <c r="S157" s="9">
        <v>14</v>
      </c>
      <c r="T157" s="9">
        <v>15</v>
      </c>
      <c r="U157" s="9">
        <v>16</v>
      </c>
      <c r="V157" s="9">
        <v>17</v>
      </c>
      <c r="W157" s="9">
        <v>18</v>
      </c>
      <c r="Y157" s="22" t="s">
        <v>23</v>
      </c>
    </row>
    <row r="158" spans="1:28" ht="20" customHeight="1" x14ac:dyDescent="0.2">
      <c r="C158" t="s">
        <v>58</v>
      </c>
      <c r="D158" s="17"/>
      <c r="E158" s="10">
        <v>270</v>
      </c>
      <c r="F158" s="10">
        <v>105</v>
      </c>
      <c r="G158" s="10">
        <v>380</v>
      </c>
      <c r="H158" s="10">
        <v>210</v>
      </c>
      <c r="I158" s="10">
        <v>115</v>
      </c>
      <c r="J158" s="10">
        <v>345</v>
      </c>
      <c r="K158" s="10">
        <v>280</v>
      </c>
      <c r="L158" s="10">
        <v>300</v>
      </c>
      <c r="M158" s="10">
        <v>280</v>
      </c>
      <c r="N158" s="10">
        <f>SUM(E158:M158)</f>
        <v>2285</v>
      </c>
      <c r="O158" s="10">
        <v>378</v>
      </c>
      <c r="P158" s="10">
        <v>125</v>
      </c>
      <c r="Q158" s="10">
        <v>260</v>
      </c>
      <c r="R158" s="10">
        <v>358</v>
      </c>
      <c r="S158" s="10">
        <v>85</v>
      </c>
      <c r="T158" s="10">
        <v>240</v>
      </c>
      <c r="U158" s="10">
        <v>310</v>
      </c>
      <c r="V158" s="10">
        <v>245</v>
      </c>
      <c r="W158" s="10">
        <v>295</v>
      </c>
      <c r="X158" s="10">
        <f>SUM(O158:W158)</f>
        <v>2296</v>
      </c>
      <c r="Y158" s="23">
        <f>N158+X158</f>
        <v>4581</v>
      </c>
    </row>
    <row r="159" spans="1:28" ht="20" customHeight="1" x14ac:dyDescent="0.2">
      <c r="D159"/>
      <c r="E159" s="10">
        <v>4</v>
      </c>
      <c r="F159" s="10">
        <v>3</v>
      </c>
      <c r="G159" s="10">
        <v>5</v>
      </c>
      <c r="H159" s="10">
        <v>4</v>
      </c>
      <c r="I159" s="10">
        <v>3</v>
      </c>
      <c r="J159" s="10">
        <v>5</v>
      </c>
      <c r="K159" s="10">
        <v>4</v>
      </c>
      <c r="L159" s="10">
        <v>4</v>
      </c>
      <c r="M159" s="10">
        <v>4</v>
      </c>
      <c r="N159" s="10">
        <f>SUM(E159:M159)</f>
        <v>36</v>
      </c>
      <c r="O159" s="10">
        <v>5</v>
      </c>
      <c r="P159" s="10">
        <v>3</v>
      </c>
      <c r="Q159" s="10">
        <v>4</v>
      </c>
      <c r="R159" s="10">
        <v>5</v>
      </c>
      <c r="S159" s="10">
        <v>3</v>
      </c>
      <c r="T159" s="10">
        <v>4</v>
      </c>
      <c r="U159" s="10">
        <v>4</v>
      </c>
      <c r="V159" s="10">
        <v>4</v>
      </c>
      <c r="W159" s="10">
        <v>4</v>
      </c>
      <c r="X159" s="10">
        <f>SUM(O159:W159)</f>
        <v>36</v>
      </c>
      <c r="Y159" s="23">
        <f>SUM(N159,X159)</f>
        <v>72</v>
      </c>
    </row>
    <row r="160" spans="1:28" ht="20" customHeight="1" x14ac:dyDescent="0.25">
      <c r="C160" s="74" t="s">
        <v>41</v>
      </c>
      <c r="D160" s="74"/>
      <c r="E160" s="74"/>
      <c r="F160" s="74"/>
      <c r="G160" s="74"/>
      <c r="H160" s="74"/>
      <c r="J160" s="17" t="s">
        <v>16</v>
      </c>
      <c r="K160" s="14" t="s">
        <v>86</v>
      </c>
      <c r="O160" s="16"/>
      <c r="P160" s="16" t="s">
        <v>87</v>
      </c>
      <c r="Y160" s="2"/>
      <c r="AA160" s="70" t="s">
        <v>24</v>
      </c>
      <c r="AB160" s="70"/>
    </row>
    <row r="161" spans="1:28" ht="20" customHeight="1" x14ac:dyDescent="0.35">
      <c r="A161" s="71" t="s">
        <v>20</v>
      </c>
      <c r="B161" s="72"/>
      <c r="C161" s="58"/>
      <c r="D161" s="4"/>
      <c r="E161" s="6"/>
      <c r="F161" s="6"/>
      <c r="G161" s="6"/>
      <c r="H161" s="6"/>
      <c r="I161" s="6"/>
      <c r="J161" s="6"/>
      <c r="K161" s="6"/>
      <c r="L161" s="6"/>
      <c r="M161" s="6"/>
      <c r="N161" s="7">
        <f>SUM($E161:$M161)</f>
        <v>0</v>
      </c>
      <c r="O161" s="6"/>
      <c r="P161" s="6"/>
      <c r="Q161" s="6"/>
      <c r="R161" s="6"/>
      <c r="S161" s="6"/>
      <c r="T161" s="6"/>
      <c r="U161" s="6"/>
      <c r="V161" s="6"/>
      <c r="W161" s="6"/>
      <c r="X161" s="7">
        <f>SUM($O161:$W161)</f>
        <v>0</v>
      </c>
      <c r="Y161" s="1">
        <f>$N161+$X161</f>
        <v>0</v>
      </c>
      <c r="AA161" s="73">
        <f>SUM($N163+$X163)</f>
        <v>0</v>
      </c>
      <c r="AB161" s="73"/>
    </row>
    <row r="162" spans="1:28" ht="20" customHeight="1" x14ac:dyDescent="0.35">
      <c r="A162" s="71"/>
      <c r="B162" s="72"/>
      <c r="C162" s="58"/>
      <c r="D162" s="4"/>
      <c r="E162" s="6"/>
      <c r="F162" s="6"/>
      <c r="G162" s="6"/>
      <c r="H162" s="6"/>
      <c r="I162" s="6"/>
      <c r="J162" s="6"/>
      <c r="K162" s="6"/>
      <c r="L162" s="6"/>
      <c r="M162" s="6"/>
      <c r="N162" s="7">
        <f>SUM($E162:$M162)</f>
        <v>0</v>
      </c>
      <c r="O162" s="6"/>
      <c r="P162" s="6"/>
      <c r="Q162" s="6"/>
      <c r="R162" s="6"/>
      <c r="S162" s="6"/>
      <c r="T162" s="6"/>
      <c r="U162" s="6"/>
      <c r="V162" s="6"/>
      <c r="W162" s="6"/>
      <c r="X162" s="7">
        <f>SUM($O162:$W162)</f>
        <v>0</v>
      </c>
      <c r="Y162" s="1">
        <f>$N162+$X162</f>
        <v>0</v>
      </c>
      <c r="AA162" s="73"/>
      <c r="AB162" s="73"/>
    </row>
    <row r="163" spans="1:28" ht="20" customHeight="1" x14ac:dyDescent="0.2">
      <c r="A163" s="69"/>
      <c r="D163"/>
      <c r="E163" s="1">
        <f>MIN(E161:E162)</f>
        <v>0</v>
      </c>
      <c r="F163" s="1">
        <f t="shared" ref="F163:M163" si="50">MIN(F161:F162)</f>
        <v>0</v>
      </c>
      <c r="G163" s="1">
        <f t="shared" si="50"/>
        <v>0</v>
      </c>
      <c r="H163" s="1">
        <f t="shared" si="50"/>
        <v>0</v>
      </c>
      <c r="I163" s="1">
        <f t="shared" si="50"/>
        <v>0</v>
      </c>
      <c r="J163" s="1">
        <f t="shared" si="50"/>
        <v>0</v>
      </c>
      <c r="K163" s="1">
        <f t="shared" si="50"/>
        <v>0</v>
      </c>
      <c r="L163" s="1">
        <f t="shared" si="50"/>
        <v>0</v>
      </c>
      <c r="M163" s="1">
        <f t="shared" si="50"/>
        <v>0</v>
      </c>
      <c r="N163" s="1">
        <f>SUM($E163:$M163)</f>
        <v>0</v>
      </c>
      <c r="O163" s="1">
        <f t="shared" ref="O163:W163" si="51">MIN(O161:O162)</f>
        <v>0</v>
      </c>
      <c r="P163" s="1">
        <f t="shared" si="51"/>
        <v>0</v>
      </c>
      <c r="Q163" s="1">
        <f t="shared" si="51"/>
        <v>0</v>
      </c>
      <c r="R163" s="1">
        <f t="shared" si="51"/>
        <v>0</v>
      </c>
      <c r="S163" s="1">
        <f t="shared" si="51"/>
        <v>0</v>
      </c>
      <c r="T163" s="1">
        <f t="shared" si="51"/>
        <v>0</v>
      </c>
      <c r="U163" s="1">
        <f t="shared" si="51"/>
        <v>0</v>
      </c>
      <c r="V163" s="1">
        <f t="shared" si="51"/>
        <v>0</v>
      </c>
      <c r="W163" s="1">
        <f t="shared" si="51"/>
        <v>0</v>
      </c>
      <c r="X163" s="1">
        <f>SUM($O163:$W163)</f>
        <v>0</v>
      </c>
      <c r="Y163" s="1"/>
    </row>
    <row r="164" spans="1:28" ht="20" customHeight="1" x14ac:dyDescent="0.2">
      <c r="A164" s="69"/>
      <c r="D16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AA164" s="70" t="s">
        <v>24</v>
      </c>
      <c r="AB164" s="70"/>
    </row>
    <row r="165" spans="1:28" ht="20" customHeight="1" x14ac:dyDescent="0.35">
      <c r="A165" s="71" t="s">
        <v>125</v>
      </c>
      <c r="B165" s="72"/>
      <c r="C165" s="58" t="s">
        <v>45</v>
      </c>
      <c r="D165" s="4"/>
      <c r="E165" s="6">
        <v>7</v>
      </c>
      <c r="F165" s="6">
        <v>4</v>
      </c>
      <c r="G165" s="6">
        <v>6</v>
      </c>
      <c r="H165" s="6">
        <v>5</v>
      </c>
      <c r="I165" s="6">
        <v>5</v>
      </c>
      <c r="J165" s="6">
        <v>5</v>
      </c>
      <c r="K165" s="6">
        <v>7</v>
      </c>
      <c r="L165" s="6">
        <v>6</v>
      </c>
      <c r="M165" s="6">
        <v>5</v>
      </c>
      <c r="N165" s="7">
        <f>SUM($E165:$M165)</f>
        <v>50</v>
      </c>
      <c r="O165" s="6">
        <v>6</v>
      </c>
      <c r="P165" s="6">
        <v>4</v>
      </c>
      <c r="Q165" s="6">
        <v>5</v>
      </c>
      <c r="R165" s="6">
        <v>8</v>
      </c>
      <c r="S165" s="6">
        <v>4</v>
      </c>
      <c r="T165" s="6">
        <v>4</v>
      </c>
      <c r="U165" s="6">
        <v>5</v>
      </c>
      <c r="V165" s="6">
        <v>6</v>
      </c>
      <c r="W165" s="6">
        <v>4</v>
      </c>
      <c r="X165" s="7">
        <f>SUM($O165:$W165)</f>
        <v>46</v>
      </c>
      <c r="Y165" s="1">
        <f>$N165+$X165</f>
        <v>96</v>
      </c>
      <c r="AA165" s="73">
        <f>SUM($N167+$X167)</f>
        <v>91</v>
      </c>
      <c r="AB165" s="73"/>
    </row>
    <row r="166" spans="1:28" ht="20" customHeight="1" x14ac:dyDescent="0.35">
      <c r="A166" s="71"/>
      <c r="B166" s="72"/>
      <c r="C166" s="58" t="s">
        <v>46</v>
      </c>
      <c r="D166" s="4"/>
      <c r="E166" s="6">
        <v>5</v>
      </c>
      <c r="F166" s="6">
        <v>4</v>
      </c>
      <c r="G166" s="6">
        <v>6</v>
      </c>
      <c r="H166" s="6">
        <v>6</v>
      </c>
      <c r="I166" s="6">
        <v>6</v>
      </c>
      <c r="J166" s="6">
        <v>5</v>
      </c>
      <c r="K166" s="6">
        <v>5</v>
      </c>
      <c r="L166" s="6">
        <v>6</v>
      </c>
      <c r="M166" s="6">
        <v>5</v>
      </c>
      <c r="N166" s="7">
        <f>SUM($E166:$M166)</f>
        <v>48</v>
      </c>
      <c r="O166" s="6">
        <v>6</v>
      </c>
      <c r="P166" s="6">
        <v>3</v>
      </c>
      <c r="Q166" s="6">
        <v>5</v>
      </c>
      <c r="R166" s="6">
        <v>10</v>
      </c>
      <c r="S166" s="6">
        <v>5</v>
      </c>
      <c r="T166" s="6">
        <v>6</v>
      </c>
      <c r="U166" s="6">
        <v>6</v>
      </c>
      <c r="V166" s="6">
        <v>7</v>
      </c>
      <c r="W166" s="6">
        <v>5</v>
      </c>
      <c r="X166" s="7">
        <f>SUM($O166:$W166)</f>
        <v>53</v>
      </c>
      <c r="Y166" s="1">
        <f>$N166+$X166</f>
        <v>101</v>
      </c>
      <c r="AA166" s="73"/>
      <c r="AB166" s="73"/>
    </row>
    <row r="167" spans="1:28" ht="20" customHeight="1" x14ac:dyDescent="0.2">
      <c r="A167" s="69"/>
      <c r="D167"/>
      <c r="E167" s="1">
        <f t="shared" ref="E167:M167" si="52">MIN(E165:E166)</f>
        <v>5</v>
      </c>
      <c r="F167" s="1">
        <f t="shared" si="52"/>
        <v>4</v>
      </c>
      <c r="G167" s="1">
        <f t="shared" si="52"/>
        <v>6</v>
      </c>
      <c r="H167" s="1">
        <f t="shared" si="52"/>
        <v>5</v>
      </c>
      <c r="I167" s="1">
        <f t="shared" si="52"/>
        <v>5</v>
      </c>
      <c r="J167" s="1">
        <f t="shared" si="52"/>
        <v>5</v>
      </c>
      <c r="K167" s="1">
        <f t="shared" si="52"/>
        <v>5</v>
      </c>
      <c r="L167" s="1">
        <f t="shared" si="52"/>
        <v>6</v>
      </c>
      <c r="M167" s="1">
        <f t="shared" si="52"/>
        <v>5</v>
      </c>
      <c r="N167" s="1">
        <f>SUM($E167:$M167)</f>
        <v>46</v>
      </c>
      <c r="O167" s="1">
        <f t="shared" ref="O167:W167" si="53">MIN(O165:O166)</f>
        <v>6</v>
      </c>
      <c r="P167" s="1">
        <f t="shared" si="53"/>
        <v>3</v>
      </c>
      <c r="Q167" s="1">
        <f t="shared" si="53"/>
        <v>5</v>
      </c>
      <c r="R167" s="1">
        <f t="shared" si="53"/>
        <v>8</v>
      </c>
      <c r="S167" s="1">
        <f t="shared" si="53"/>
        <v>4</v>
      </c>
      <c r="T167" s="1">
        <f t="shared" si="53"/>
        <v>4</v>
      </c>
      <c r="U167" s="1">
        <f t="shared" si="53"/>
        <v>5</v>
      </c>
      <c r="V167" s="1">
        <f t="shared" si="53"/>
        <v>6</v>
      </c>
      <c r="W167" s="1">
        <f t="shared" si="53"/>
        <v>4</v>
      </c>
      <c r="X167" s="1">
        <f>SUM($O167:$W167)</f>
        <v>45</v>
      </c>
      <c r="Y167" s="1"/>
    </row>
    <row r="168" spans="1:28" ht="20" customHeight="1" x14ac:dyDescent="0.35">
      <c r="A168" s="69"/>
      <c r="B168" s="12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AA168" s="70" t="s">
        <v>24</v>
      </c>
      <c r="AB168" s="70"/>
    </row>
    <row r="169" spans="1:28" ht="20" customHeight="1" x14ac:dyDescent="0.35">
      <c r="A169" s="71" t="s">
        <v>126</v>
      </c>
      <c r="B169" s="72"/>
      <c r="C169" s="58" t="s">
        <v>127</v>
      </c>
      <c r="D169" s="4"/>
      <c r="E169" s="6">
        <v>5</v>
      </c>
      <c r="F169" s="6">
        <v>6</v>
      </c>
      <c r="G169" s="6">
        <v>9</v>
      </c>
      <c r="H169" s="6">
        <v>6</v>
      </c>
      <c r="I169" s="6">
        <v>4</v>
      </c>
      <c r="J169" s="6">
        <v>6</v>
      </c>
      <c r="K169" s="6">
        <v>5</v>
      </c>
      <c r="L169" s="6">
        <v>6</v>
      </c>
      <c r="M169" s="6">
        <v>5</v>
      </c>
      <c r="N169" s="7">
        <f>SUM($E169:$M169)</f>
        <v>52</v>
      </c>
      <c r="O169" s="6">
        <v>7</v>
      </c>
      <c r="P169" s="6">
        <v>4</v>
      </c>
      <c r="Q169" s="6">
        <v>6</v>
      </c>
      <c r="R169" s="6">
        <v>9</v>
      </c>
      <c r="S169" s="6">
        <v>5</v>
      </c>
      <c r="T169" s="6">
        <v>7</v>
      </c>
      <c r="U169" s="6">
        <v>6</v>
      </c>
      <c r="V169" s="6">
        <v>6</v>
      </c>
      <c r="W169" s="6">
        <v>5</v>
      </c>
      <c r="X169" s="7">
        <f>SUM($O169:$W169)</f>
        <v>55</v>
      </c>
      <c r="Y169" s="1">
        <f>$N169+$X169</f>
        <v>107</v>
      </c>
      <c r="AA169" s="73">
        <f>SUM(N171+X171)</f>
        <v>85</v>
      </c>
      <c r="AB169" s="73"/>
    </row>
    <row r="170" spans="1:28" ht="20" customHeight="1" x14ac:dyDescent="0.35">
      <c r="A170" s="71"/>
      <c r="B170" s="72"/>
      <c r="C170" s="58" t="s">
        <v>88</v>
      </c>
      <c r="D170" s="4"/>
      <c r="E170" s="6">
        <v>5</v>
      </c>
      <c r="F170" s="6">
        <v>4</v>
      </c>
      <c r="G170" s="6">
        <v>6</v>
      </c>
      <c r="H170" s="6">
        <v>6</v>
      </c>
      <c r="I170" s="6">
        <v>5</v>
      </c>
      <c r="J170" s="6">
        <v>6</v>
      </c>
      <c r="K170" s="6">
        <v>8</v>
      </c>
      <c r="L170" s="6">
        <v>5</v>
      </c>
      <c r="M170" s="6">
        <v>5</v>
      </c>
      <c r="N170" s="7">
        <f>SUM($E170:$M170)</f>
        <v>50</v>
      </c>
      <c r="O170" s="6">
        <v>6</v>
      </c>
      <c r="P170" s="6">
        <v>3</v>
      </c>
      <c r="Q170" s="6">
        <v>3</v>
      </c>
      <c r="R170" s="6">
        <v>6</v>
      </c>
      <c r="S170" s="6">
        <v>4</v>
      </c>
      <c r="T170" s="6">
        <v>6</v>
      </c>
      <c r="U170" s="6">
        <v>4</v>
      </c>
      <c r="V170" s="6">
        <v>3</v>
      </c>
      <c r="W170" s="6">
        <v>4</v>
      </c>
      <c r="X170" s="7">
        <f>SUM($O170:$W170)</f>
        <v>39</v>
      </c>
      <c r="Y170" s="1">
        <f>$N170+$X170</f>
        <v>89</v>
      </c>
      <c r="AA170" s="73"/>
      <c r="AB170" s="73"/>
    </row>
    <row r="171" spans="1:28" ht="20" customHeight="1" x14ac:dyDescent="0.2">
      <c r="D171"/>
      <c r="E171" s="1">
        <f t="shared" ref="E171" si="54">MIN(E169:E170)</f>
        <v>5</v>
      </c>
      <c r="F171" s="1">
        <f t="shared" ref="F171" si="55">MIN(F169:F170)</f>
        <v>4</v>
      </c>
      <c r="G171" s="1">
        <f t="shared" ref="G171" si="56">MIN(G169:G170)</f>
        <v>6</v>
      </c>
      <c r="H171" s="1">
        <f t="shared" ref="H171" si="57">MIN(H169:H170)</f>
        <v>6</v>
      </c>
      <c r="I171" s="1">
        <f t="shared" ref="I171" si="58">MIN(I169:I170)</f>
        <v>4</v>
      </c>
      <c r="J171" s="1">
        <f t="shared" ref="J171" si="59">MIN(J169:J170)</f>
        <v>6</v>
      </c>
      <c r="K171" s="1">
        <f t="shared" ref="K171" si="60">MIN(K169:K170)</f>
        <v>5</v>
      </c>
      <c r="L171" s="1">
        <f t="shared" ref="L171" si="61">MIN(L169:L170)</f>
        <v>5</v>
      </c>
      <c r="M171" s="1">
        <f t="shared" ref="M171" si="62">MIN(M169:M170)</f>
        <v>5</v>
      </c>
      <c r="N171" s="1">
        <f>SUM($E171:$M171)</f>
        <v>46</v>
      </c>
      <c r="O171" s="1">
        <f t="shared" ref="O171" si="63">MIN(O169:O170)</f>
        <v>6</v>
      </c>
      <c r="P171" s="1">
        <f t="shared" ref="P171" si="64">MIN(P169:P170)</f>
        <v>3</v>
      </c>
      <c r="Q171" s="1">
        <f t="shared" ref="Q171" si="65">MIN(Q169:Q170)</f>
        <v>3</v>
      </c>
      <c r="R171" s="1">
        <f t="shared" ref="R171" si="66">MIN(R169:R170)</f>
        <v>6</v>
      </c>
      <c r="S171" s="1">
        <f t="shared" ref="S171" si="67">MIN(S169:S170)</f>
        <v>4</v>
      </c>
      <c r="T171" s="1">
        <f t="shared" ref="T171" si="68">MIN(T169:T170)</f>
        <v>6</v>
      </c>
      <c r="U171" s="1">
        <f t="shared" ref="U171" si="69">MIN(U169:U170)</f>
        <v>4</v>
      </c>
      <c r="V171" s="1">
        <f t="shared" ref="V171" si="70">MIN(V169:V170)</f>
        <v>3</v>
      </c>
      <c r="W171" s="1">
        <f t="shared" ref="W171" si="71">MIN(W169:W170)</f>
        <v>4</v>
      </c>
      <c r="X171" s="1">
        <f>SUM($O171:$W171)</f>
        <v>39</v>
      </c>
      <c r="Y171" s="1"/>
    </row>
    <row r="172" spans="1:28" ht="20" customHeight="1" x14ac:dyDescent="0.2">
      <c r="D172"/>
      <c r="Y172" s="2"/>
    </row>
    <row r="173" spans="1:28" ht="20" customHeight="1" x14ac:dyDescent="0.25">
      <c r="C173" s="74" t="s">
        <v>11</v>
      </c>
      <c r="D173" s="74"/>
      <c r="E173" s="74"/>
      <c r="F173" s="74"/>
      <c r="G173" s="74"/>
      <c r="H173" s="74"/>
      <c r="J173" s="17" t="s">
        <v>16</v>
      </c>
      <c r="K173" s="54" t="s">
        <v>76</v>
      </c>
      <c r="O173" s="16"/>
      <c r="P173" s="47" t="s">
        <v>77</v>
      </c>
      <c r="Y173" s="2"/>
      <c r="AA173" s="70" t="s">
        <v>24</v>
      </c>
      <c r="AB173" s="70"/>
    </row>
    <row r="174" spans="1:28" ht="20" customHeight="1" x14ac:dyDescent="0.35">
      <c r="A174" s="71" t="s">
        <v>128</v>
      </c>
      <c r="B174" s="72"/>
      <c r="C174" s="51" t="s">
        <v>129</v>
      </c>
      <c r="D174" s="4"/>
      <c r="E174" s="6">
        <v>4</v>
      </c>
      <c r="F174" s="6">
        <v>4</v>
      </c>
      <c r="G174" s="6">
        <v>4</v>
      </c>
      <c r="H174" s="6">
        <v>4</v>
      </c>
      <c r="I174" s="6">
        <v>4</v>
      </c>
      <c r="J174" s="6">
        <v>5</v>
      </c>
      <c r="K174" s="6">
        <v>5</v>
      </c>
      <c r="L174" s="6">
        <v>3</v>
      </c>
      <c r="M174" s="6">
        <v>5</v>
      </c>
      <c r="N174" s="7">
        <f>SUM($E174:$M174)</f>
        <v>38</v>
      </c>
      <c r="O174" s="6">
        <v>5</v>
      </c>
      <c r="P174" s="6">
        <v>4</v>
      </c>
      <c r="Q174" s="6">
        <v>4</v>
      </c>
      <c r="R174" s="6">
        <v>4</v>
      </c>
      <c r="S174" s="6">
        <v>2</v>
      </c>
      <c r="T174" s="6">
        <v>5</v>
      </c>
      <c r="U174" s="6">
        <v>4</v>
      </c>
      <c r="V174" s="6">
        <v>5</v>
      </c>
      <c r="W174" s="6">
        <v>4</v>
      </c>
      <c r="X174" s="7">
        <f>SUM($O174:$W174)</f>
        <v>37</v>
      </c>
      <c r="Y174" s="1">
        <f>$N174+$X174</f>
        <v>75</v>
      </c>
      <c r="AA174" s="73">
        <f>SUM($N176+$X176)</f>
        <v>72</v>
      </c>
      <c r="AB174" s="73"/>
    </row>
    <row r="175" spans="1:28" ht="20" customHeight="1" x14ac:dyDescent="0.35">
      <c r="A175" s="71"/>
      <c r="B175" s="72"/>
      <c r="C175" s="51" t="s">
        <v>130</v>
      </c>
      <c r="D175" s="4"/>
      <c r="E175" s="6">
        <v>4</v>
      </c>
      <c r="F175" s="6">
        <v>6</v>
      </c>
      <c r="G175" s="6">
        <v>5</v>
      </c>
      <c r="H175" s="6">
        <v>3</v>
      </c>
      <c r="I175" s="6">
        <v>6</v>
      </c>
      <c r="J175" s="6">
        <v>6</v>
      </c>
      <c r="K175" s="6">
        <v>4</v>
      </c>
      <c r="L175" s="6">
        <v>4</v>
      </c>
      <c r="M175" s="6">
        <v>7</v>
      </c>
      <c r="N175" s="7">
        <f>SUM($E175:$M175)</f>
        <v>45</v>
      </c>
      <c r="O175" s="6">
        <v>6</v>
      </c>
      <c r="P175" s="6">
        <v>3</v>
      </c>
      <c r="Q175" s="6">
        <v>4</v>
      </c>
      <c r="R175" s="6">
        <v>7</v>
      </c>
      <c r="S175" s="6">
        <v>3</v>
      </c>
      <c r="T175" s="6">
        <v>5</v>
      </c>
      <c r="U175" s="6">
        <v>6</v>
      </c>
      <c r="V175" s="6">
        <v>8</v>
      </c>
      <c r="W175" s="6">
        <v>4</v>
      </c>
      <c r="X175" s="7">
        <f>SUM($O175:$W175)</f>
        <v>46</v>
      </c>
      <c r="Y175" s="1">
        <f>$N175+$X175</f>
        <v>91</v>
      </c>
      <c r="AA175" s="73"/>
      <c r="AB175" s="73"/>
    </row>
    <row r="176" spans="1:28" ht="20" customHeight="1" x14ac:dyDescent="0.2">
      <c r="A176" s="69"/>
      <c r="D176"/>
      <c r="E176" s="1">
        <f>MIN(E174:E175)</f>
        <v>4</v>
      </c>
      <c r="F176" s="1">
        <f t="shared" ref="F176:M176" si="72">MIN(F174:F175)</f>
        <v>4</v>
      </c>
      <c r="G176" s="1">
        <f t="shared" si="72"/>
        <v>4</v>
      </c>
      <c r="H176" s="1">
        <f t="shared" si="72"/>
        <v>3</v>
      </c>
      <c r="I176" s="1">
        <f t="shared" si="72"/>
        <v>4</v>
      </c>
      <c r="J176" s="1">
        <f t="shared" si="72"/>
        <v>5</v>
      </c>
      <c r="K176" s="1">
        <f t="shared" si="72"/>
        <v>4</v>
      </c>
      <c r="L176" s="1">
        <f t="shared" si="72"/>
        <v>3</v>
      </c>
      <c r="M176" s="1">
        <f t="shared" si="72"/>
        <v>5</v>
      </c>
      <c r="N176" s="1">
        <f>SUM($E176:$M176)</f>
        <v>36</v>
      </c>
      <c r="O176" s="1">
        <f t="shared" ref="O176:W176" si="73">MIN(O174:O175)</f>
        <v>5</v>
      </c>
      <c r="P176" s="1">
        <f t="shared" si="73"/>
        <v>3</v>
      </c>
      <c r="Q176" s="1">
        <f t="shared" si="73"/>
        <v>4</v>
      </c>
      <c r="R176" s="1">
        <f t="shared" si="73"/>
        <v>4</v>
      </c>
      <c r="S176" s="1">
        <f t="shared" si="73"/>
        <v>2</v>
      </c>
      <c r="T176" s="1">
        <f t="shared" si="73"/>
        <v>5</v>
      </c>
      <c r="U176" s="1">
        <f t="shared" si="73"/>
        <v>4</v>
      </c>
      <c r="V176" s="1">
        <f t="shared" si="73"/>
        <v>5</v>
      </c>
      <c r="W176" s="1">
        <f t="shared" si="73"/>
        <v>4</v>
      </c>
      <c r="X176" s="1">
        <f>SUM($O176:$W176)</f>
        <v>36</v>
      </c>
      <c r="Y176" s="1"/>
    </row>
    <row r="177" spans="1:28" ht="20" customHeight="1" x14ac:dyDescent="0.2">
      <c r="A177" s="69"/>
      <c r="D177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AA177" s="70" t="s">
        <v>24</v>
      </c>
      <c r="AB177" s="70"/>
    </row>
    <row r="178" spans="1:28" ht="20" customHeight="1" x14ac:dyDescent="0.35">
      <c r="A178" s="71" t="s">
        <v>125</v>
      </c>
      <c r="B178" s="72"/>
      <c r="C178" s="51" t="s">
        <v>131</v>
      </c>
      <c r="D178" s="4"/>
      <c r="E178" s="6">
        <v>4</v>
      </c>
      <c r="F178" s="6">
        <v>4</v>
      </c>
      <c r="G178" s="6">
        <v>6</v>
      </c>
      <c r="H178" s="6">
        <v>6</v>
      </c>
      <c r="I178" s="6">
        <v>5</v>
      </c>
      <c r="J178" s="6">
        <v>5</v>
      </c>
      <c r="K178" s="6">
        <v>4</v>
      </c>
      <c r="L178" s="6">
        <v>4</v>
      </c>
      <c r="M178" s="6">
        <v>5</v>
      </c>
      <c r="N178" s="7">
        <f>SUM($E178:$M178)</f>
        <v>43</v>
      </c>
      <c r="O178" s="6">
        <v>8</v>
      </c>
      <c r="P178" s="6">
        <v>5</v>
      </c>
      <c r="Q178" s="6">
        <v>5</v>
      </c>
      <c r="R178" s="6">
        <v>6</v>
      </c>
      <c r="S178" s="6">
        <v>4</v>
      </c>
      <c r="T178" s="6">
        <v>6</v>
      </c>
      <c r="U178" s="6">
        <v>5</v>
      </c>
      <c r="V178" s="6">
        <v>4</v>
      </c>
      <c r="W178" s="6">
        <v>5</v>
      </c>
      <c r="X178" s="7">
        <f>SUM($O178:$W178)</f>
        <v>48</v>
      </c>
      <c r="Y178" s="1">
        <f>$N178+$X178</f>
        <v>91</v>
      </c>
      <c r="AA178" s="73">
        <f>SUM($N180+$X180)</f>
        <v>82</v>
      </c>
      <c r="AB178" s="73"/>
    </row>
    <row r="179" spans="1:28" ht="20" customHeight="1" x14ac:dyDescent="0.35">
      <c r="A179" s="71"/>
      <c r="B179" s="72"/>
      <c r="C179" s="51" t="s">
        <v>132</v>
      </c>
      <c r="D179" s="4"/>
      <c r="E179" s="6">
        <v>5</v>
      </c>
      <c r="F179" s="6">
        <v>4</v>
      </c>
      <c r="G179" s="6">
        <v>5</v>
      </c>
      <c r="H179" s="6">
        <v>6</v>
      </c>
      <c r="I179" s="6">
        <v>5</v>
      </c>
      <c r="J179" s="6">
        <v>6</v>
      </c>
      <c r="K179" s="6">
        <v>9</v>
      </c>
      <c r="L179" s="6">
        <v>4</v>
      </c>
      <c r="M179" s="6">
        <v>7</v>
      </c>
      <c r="N179" s="7">
        <f>SUM($E179:$M179)</f>
        <v>51</v>
      </c>
      <c r="O179" s="6">
        <v>4</v>
      </c>
      <c r="P179" s="6">
        <v>3</v>
      </c>
      <c r="Q179" s="6">
        <v>4</v>
      </c>
      <c r="R179" s="6">
        <v>7</v>
      </c>
      <c r="S179" s="6">
        <v>3</v>
      </c>
      <c r="T179" s="6">
        <v>8</v>
      </c>
      <c r="U179" s="6">
        <v>5</v>
      </c>
      <c r="V179" s="6">
        <v>5</v>
      </c>
      <c r="W179" s="6">
        <v>5</v>
      </c>
      <c r="X179" s="7">
        <f>SUM($O179:$W179)</f>
        <v>44</v>
      </c>
      <c r="Y179" s="1">
        <f>$N179+$X179</f>
        <v>95</v>
      </c>
      <c r="AA179" s="73"/>
      <c r="AB179" s="73"/>
    </row>
    <row r="180" spans="1:28" ht="20" customHeight="1" x14ac:dyDescent="0.2">
      <c r="A180" s="69"/>
      <c r="D180"/>
      <c r="E180" s="1">
        <f>MIN(E178:E179)</f>
        <v>4</v>
      </c>
      <c r="F180" s="1">
        <f t="shared" ref="F180:M180" si="74">MIN(F178:F179)</f>
        <v>4</v>
      </c>
      <c r="G180" s="1">
        <f t="shared" si="74"/>
        <v>5</v>
      </c>
      <c r="H180" s="1">
        <f t="shared" si="74"/>
        <v>6</v>
      </c>
      <c r="I180" s="1">
        <f t="shared" si="74"/>
        <v>5</v>
      </c>
      <c r="J180" s="1">
        <f t="shared" si="74"/>
        <v>5</v>
      </c>
      <c r="K180" s="1">
        <f t="shared" si="74"/>
        <v>4</v>
      </c>
      <c r="L180" s="1">
        <f t="shared" si="74"/>
        <v>4</v>
      </c>
      <c r="M180" s="1">
        <f t="shared" si="74"/>
        <v>5</v>
      </c>
      <c r="N180" s="1">
        <f>SUM($E180:$M180)</f>
        <v>42</v>
      </c>
      <c r="O180" s="1">
        <f t="shared" ref="O180:W180" si="75">MIN(O178:O179)</f>
        <v>4</v>
      </c>
      <c r="P180" s="1">
        <f t="shared" si="75"/>
        <v>3</v>
      </c>
      <c r="Q180" s="1">
        <f t="shared" si="75"/>
        <v>4</v>
      </c>
      <c r="R180" s="1">
        <f t="shared" si="75"/>
        <v>6</v>
      </c>
      <c r="S180" s="1">
        <f t="shared" si="75"/>
        <v>3</v>
      </c>
      <c r="T180" s="1">
        <f t="shared" si="75"/>
        <v>6</v>
      </c>
      <c r="U180" s="1">
        <f t="shared" si="75"/>
        <v>5</v>
      </c>
      <c r="V180" s="1">
        <f t="shared" si="75"/>
        <v>4</v>
      </c>
      <c r="W180" s="1">
        <f t="shared" si="75"/>
        <v>5</v>
      </c>
      <c r="X180" s="1">
        <f>SUM($O180:$W180)</f>
        <v>40</v>
      </c>
      <c r="Y180" s="1"/>
    </row>
    <row r="181" spans="1:28" ht="20" customHeight="1" x14ac:dyDescent="0.35">
      <c r="A181" s="69"/>
      <c r="B181" s="12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AA181" s="70" t="s">
        <v>24</v>
      </c>
      <c r="AB181" s="70"/>
    </row>
    <row r="182" spans="1:28" ht="20" customHeight="1" x14ac:dyDescent="0.35">
      <c r="A182" s="71" t="s">
        <v>22</v>
      </c>
      <c r="B182" s="72"/>
      <c r="C182" s="51" t="s">
        <v>133</v>
      </c>
      <c r="D182" s="4"/>
      <c r="E182" s="6">
        <v>4</v>
      </c>
      <c r="F182" s="6">
        <v>3</v>
      </c>
      <c r="G182" s="6">
        <v>5</v>
      </c>
      <c r="H182" s="6">
        <v>4</v>
      </c>
      <c r="I182" s="6">
        <v>3</v>
      </c>
      <c r="J182" s="6">
        <v>5</v>
      </c>
      <c r="K182" s="6">
        <v>5</v>
      </c>
      <c r="L182" s="6">
        <v>5</v>
      </c>
      <c r="M182" s="6">
        <v>6</v>
      </c>
      <c r="N182" s="7">
        <f>SUM($E182:$M182)</f>
        <v>40</v>
      </c>
      <c r="O182" s="6">
        <v>7</v>
      </c>
      <c r="P182" s="6">
        <v>6</v>
      </c>
      <c r="Q182" s="6">
        <v>5</v>
      </c>
      <c r="R182" s="6">
        <v>6</v>
      </c>
      <c r="S182" s="6">
        <v>3</v>
      </c>
      <c r="T182" s="6">
        <v>3</v>
      </c>
      <c r="U182" s="6">
        <v>6</v>
      </c>
      <c r="V182" s="6">
        <v>6</v>
      </c>
      <c r="W182" s="6">
        <v>6</v>
      </c>
      <c r="X182" s="7">
        <f>SUM($O182:$W182)</f>
        <v>48</v>
      </c>
      <c r="Y182" s="1">
        <f>$N182+$X182</f>
        <v>88</v>
      </c>
      <c r="AA182" s="73">
        <f>SUM($N184+$X184)</f>
        <v>76</v>
      </c>
      <c r="AB182" s="73"/>
    </row>
    <row r="183" spans="1:28" ht="20" customHeight="1" x14ac:dyDescent="0.35">
      <c r="A183" s="71"/>
      <c r="B183" s="72"/>
      <c r="C183" s="51" t="s">
        <v>134</v>
      </c>
      <c r="D183" s="4"/>
      <c r="E183" s="6">
        <v>5</v>
      </c>
      <c r="F183" s="6">
        <v>4</v>
      </c>
      <c r="G183" s="6">
        <v>7</v>
      </c>
      <c r="H183" s="6">
        <v>3</v>
      </c>
      <c r="I183" s="6">
        <v>3</v>
      </c>
      <c r="J183" s="6">
        <v>5</v>
      </c>
      <c r="K183" s="6">
        <v>5</v>
      </c>
      <c r="L183" s="6">
        <v>4</v>
      </c>
      <c r="M183" s="6">
        <v>4</v>
      </c>
      <c r="N183" s="7">
        <f>SUM($E183:$M183)</f>
        <v>40</v>
      </c>
      <c r="O183" s="6">
        <v>4</v>
      </c>
      <c r="P183" s="6">
        <v>5</v>
      </c>
      <c r="Q183" s="6">
        <v>5</v>
      </c>
      <c r="R183" s="6">
        <v>5</v>
      </c>
      <c r="S183" s="6">
        <v>3</v>
      </c>
      <c r="T183" s="6">
        <v>4</v>
      </c>
      <c r="U183" s="6">
        <v>6</v>
      </c>
      <c r="V183" s="6">
        <v>5</v>
      </c>
      <c r="W183" s="6">
        <v>4</v>
      </c>
      <c r="X183" s="7">
        <f>SUM($O183:$W183)</f>
        <v>41</v>
      </c>
      <c r="Y183" s="1">
        <f>$N183+$X183</f>
        <v>81</v>
      </c>
      <c r="AA183" s="73"/>
      <c r="AB183" s="73"/>
    </row>
    <row r="184" spans="1:28" ht="20" customHeight="1" x14ac:dyDescent="0.2">
      <c r="D184"/>
      <c r="E184" s="1">
        <f t="shared" ref="E184:M184" si="76">MIN(E182:E183)</f>
        <v>4</v>
      </c>
      <c r="F184" s="1">
        <f t="shared" si="76"/>
        <v>3</v>
      </c>
      <c r="G184" s="1">
        <f t="shared" si="76"/>
        <v>5</v>
      </c>
      <c r="H184" s="1">
        <f t="shared" si="76"/>
        <v>3</v>
      </c>
      <c r="I184" s="1">
        <f t="shared" si="76"/>
        <v>3</v>
      </c>
      <c r="J184" s="1">
        <f t="shared" si="76"/>
        <v>5</v>
      </c>
      <c r="K184" s="1">
        <f t="shared" si="76"/>
        <v>5</v>
      </c>
      <c r="L184" s="1">
        <f t="shared" si="76"/>
        <v>4</v>
      </c>
      <c r="M184" s="1">
        <f t="shared" si="76"/>
        <v>4</v>
      </c>
      <c r="N184" s="1">
        <f>SUM($E184:$M184)</f>
        <v>36</v>
      </c>
      <c r="O184" s="1">
        <f t="shared" ref="O184:W184" si="77">MIN(O182:O183)</f>
        <v>4</v>
      </c>
      <c r="P184" s="1">
        <f t="shared" si="77"/>
        <v>5</v>
      </c>
      <c r="Q184" s="1">
        <f t="shared" si="77"/>
        <v>5</v>
      </c>
      <c r="R184" s="1">
        <f t="shared" si="77"/>
        <v>5</v>
      </c>
      <c r="S184" s="1">
        <f t="shared" si="77"/>
        <v>3</v>
      </c>
      <c r="T184" s="1">
        <f t="shared" si="77"/>
        <v>3</v>
      </c>
      <c r="U184" s="1">
        <f t="shared" si="77"/>
        <v>6</v>
      </c>
      <c r="V184" s="1">
        <f t="shared" si="77"/>
        <v>5</v>
      </c>
      <c r="W184" s="1">
        <f t="shared" si="77"/>
        <v>4</v>
      </c>
      <c r="X184" s="1">
        <f>SUM($O184:$W184)</f>
        <v>40</v>
      </c>
      <c r="Y184" s="1"/>
    </row>
    <row r="185" spans="1:28" ht="20" customHeight="1" x14ac:dyDescent="0.2">
      <c r="D18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8" ht="20" customHeight="1" x14ac:dyDescent="0.2">
      <c r="D186"/>
      <c r="E186" s="8">
        <v>1</v>
      </c>
      <c r="F186" s="8">
        <v>2</v>
      </c>
      <c r="G186" s="8">
        <v>3</v>
      </c>
      <c r="H186" s="8">
        <v>4</v>
      </c>
      <c r="I186" s="8">
        <v>5</v>
      </c>
      <c r="J186" s="8">
        <v>6</v>
      </c>
      <c r="K186" s="8">
        <v>7</v>
      </c>
      <c r="L186" s="8">
        <v>8</v>
      </c>
      <c r="M186" s="8">
        <v>9</v>
      </c>
      <c r="O186" s="9">
        <v>10</v>
      </c>
      <c r="P186" s="9">
        <v>11</v>
      </c>
      <c r="Q186" s="9">
        <v>12</v>
      </c>
      <c r="R186" s="9">
        <v>13</v>
      </c>
      <c r="S186" s="9">
        <v>14</v>
      </c>
      <c r="T186" s="9">
        <v>15</v>
      </c>
      <c r="U186" s="9">
        <v>16</v>
      </c>
      <c r="V186" s="9">
        <v>17</v>
      </c>
      <c r="W186" s="9">
        <v>18</v>
      </c>
      <c r="Y186" s="22" t="s">
        <v>23</v>
      </c>
    </row>
    <row r="187" spans="1:28" ht="20" customHeight="1" x14ac:dyDescent="0.2">
      <c r="C187" t="s">
        <v>58</v>
      </c>
      <c r="D187" s="17"/>
      <c r="E187" s="10">
        <v>270</v>
      </c>
      <c r="F187" s="10">
        <v>105</v>
      </c>
      <c r="G187" s="10">
        <v>380</v>
      </c>
      <c r="H187" s="10">
        <v>210</v>
      </c>
      <c r="I187" s="10">
        <v>115</v>
      </c>
      <c r="J187" s="10">
        <v>345</v>
      </c>
      <c r="K187" s="10">
        <v>280</v>
      </c>
      <c r="L187" s="10">
        <v>300</v>
      </c>
      <c r="M187" s="10">
        <v>280</v>
      </c>
      <c r="N187" s="10">
        <f>SUM(E187:M187)</f>
        <v>2285</v>
      </c>
      <c r="O187" s="10">
        <v>378</v>
      </c>
      <c r="P187" s="10">
        <v>125</v>
      </c>
      <c r="Q187" s="10">
        <v>260</v>
      </c>
      <c r="R187" s="10">
        <v>358</v>
      </c>
      <c r="S187" s="10">
        <v>85</v>
      </c>
      <c r="T187" s="10">
        <v>240</v>
      </c>
      <c r="U187" s="10">
        <v>310</v>
      </c>
      <c r="V187" s="10">
        <v>245</v>
      </c>
      <c r="W187" s="10">
        <v>295</v>
      </c>
      <c r="X187" s="10">
        <f>SUM(O187:W187)</f>
        <v>2296</v>
      </c>
      <c r="Y187" s="23">
        <f>N187+X187</f>
        <v>4581</v>
      </c>
    </row>
    <row r="188" spans="1:28" ht="20" customHeight="1" x14ac:dyDescent="0.2">
      <c r="D188"/>
      <c r="E188" s="10">
        <v>4</v>
      </c>
      <c r="F188" s="10">
        <v>3</v>
      </c>
      <c r="G188" s="10">
        <v>5</v>
      </c>
      <c r="H188" s="10">
        <v>4</v>
      </c>
      <c r="I188" s="10">
        <v>3</v>
      </c>
      <c r="J188" s="10">
        <v>5</v>
      </c>
      <c r="K188" s="10">
        <v>4</v>
      </c>
      <c r="L188" s="10">
        <v>4</v>
      </c>
      <c r="M188" s="10">
        <v>4</v>
      </c>
      <c r="N188" s="10">
        <f>SUM(E188:M188)</f>
        <v>36</v>
      </c>
      <c r="O188" s="10">
        <v>5</v>
      </c>
      <c r="P188" s="10">
        <v>3</v>
      </c>
      <c r="Q188" s="10">
        <v>4</v>
      </c>
      <c r="R188" s="10">
        <v>5</v>
      </c>
      <c r="S188" s="10">
        <v>3</v>
      </c>
      <c r="T188" s="10">
        <v>4</v>
      </c>
      <c r="U188" s="10">
        <v>4</v>
      </c>
      <c r="V188" s="10">
        <v>4</v>
      </c>
      <c r="W188" s="10">
        <v>4</v>
      </c>
      <c r="X188" s="10">
        <f>SUM(O188:W188)</f>
        <v>36</v>
      </c>
      <c r="Y188" s="23">
        <f>SUM(N188,X188)</f>
        <v>72</v>
      </c>
    </row>
    <row r="189" spans="1:28" ht="20" customHeight="1" x14ac:dyDescent="0.25">
      <c r="C189" s="74" t="s">
        <v>15</v>
      </c>
      <c r="D189" s="74"/>
      <c r="E189" s="74"/>
      <c r="F189" s="74"/>
      <c r="G189" s="74"/>
      <c r="H189" s="74"/>
      <c r="J189" s="17" t="s">
        <v>16</v>
      </c>
      <c r="K189" s="14" t="s">
        <v>81</v>
      </c>
      <c r="O189" s="16" t="s">
        <v>82</v>
      </c>
      <c r="Y189" s="2"/>
      <c r="AA189" s="70" t="s">
        <v>24</v>
      </c>
      <c r="AB189" s="70"/>
    </row>
    <row r="190" spans="1:28" ht="20" customHeight="1" x14ac:dyDescent="0.35">
      <c r="A190" s="71" t="s">
        <v>20</v>
      </c>
      <c r="B190" s="72"/>
      <c r="C190" s="5" t="s">
        <v>52</v>
      </c>
      <c r="D190" s="4"/>
      <c r="E190" s="6">
        <v>3</v>
      </c>
      <c r="F190" s="6">
        <v>6</v>
      </c>
      <c r="G190" s="6">
        <v>7</v>
      </c>
      <c r="H190" s="6">
        <v>6</v>
      </c>
      <c r="I190" s="6">
        <v>3</v>
      </c>
      <c r="J190" s="6">
        <v>5</v>
      </c>
      <c r="K190" s="6">
        <v>5</v>
      </c>
      <c r="L190" s="6">
        <v>6</v>
      </c>
      <c r="M190" s="6">
        <v>8</v>
      </c>
      <c r="N190" s="7">
        <f>SUM($E190:$M190)</f>
        <v>49</v>
      </c>
      <c r="O190" s="6">
        <v>6</v>
      </c>
      <c r="P190" s="6">
        <v>5</v>
      </c>
      <c r="Q190" s="6">
        <v>6</v>
      </c>
      <c r="R190" s="6">
        <v>8</v>
      </c>
      <c r="S190" s="6">
        <v>5</v>
      </c>
      <c r="T190" s="6">
        <v>7</v>
      </c>
      <c r="U190" s="6">
        <v>8</v>
      </c>
      <c r="V190" s="6">
        <v>6</v>
      </c>
      <c r="W190" s="6">
        <v>6</v>
      </c>
      <c r="X190" s="7">
        <f>SUM($O190:$W190)</f>
        <v>57</v>
      </c>
      <c r="Y190" s="1">
        <f>$N190+$X190</f>
        <v>106</v>
      </c>
      <c r="AA190" s="73">
        <f>SUM($N192+$X192)</f>
        <v>95</v>
      </c>
      <c r="AB190" s="73"/>
    </row>
    <row r="191" spans="1:28" ht="20" customHeight="1" x14ac:dyDescent="0.35">
      <c r="A191" s="71"/>
      <c r="B191" s="72"/>
      <c r="C191" s="5" t="s">
        <v>141</v>
      </c>
      <c r="D191" s="4"/>
      <c r="E191" s="6">
        <v>6</v>
      </c>
      <c r="F191" s="6">
        <v>4</v>
      </c>
      <c r="G191" s="6">
        <v>7</v>
      </c>
      <c r="H191" s="6">
        <v>6</v>
      </c>
      <c r="I191" s="6">
        <v>6</v>
      </c>
      <c r="J191" s="6">
        <v>7</v>
      </c>
      <c r="K191" s="6">
        <v>7</v>
      </c>
      <c r="L191" s="6">
        <v>7</v>
      </c>
      <c r="M191" s="6">
        <v>6</v>
      </c>
      <c r="N191" s="7">
        <f>SUM($E191:$M191)</f>
        <v>56</v>
      </c>
      <c r="O191" s="6">
        <v>9</v>
      </c>
      <c r="P191" s="6">
        <v>4</v>
      </c>
      <c r="Q191" s="6">
        <v>5</v>
      </c>
      <c r="R191" s="6">
        <v>8</v>
      </c>
      <c r="S191" s="6">
        <v>3</v>
      </c>
      <c r="T191" s="6">
        <v>8</v>
      </c>
      <c r="U191" s="6">
        <v>6</v>
      </c>
      <c r="V191" s="6">
        <v>7</v>
      </c>
      <c r="W191" s="6">
        <v>5</v>
      </c>
      <c r="X191" s="7">
        <f>SUM($O191:$W191)</f>
        <v>55</v>
      </c>
      <c r="Y191" s="1">
        <f>$N191+$X191</f>
        <v>111</v>
      </c>
      <c r="AA191" s="73"/>
      <c r="AB191" s="73"/>
    </row>
    <row r="192" spans="1:28" ht="20" customHeight="1" x14ac:dyDescent="0.2">
      <c r="A192" s="69"/>
      <c r="D192"/>
      <c r="E192" s="1">
        <f t="shared" ref="E192:M192" si="78">MIN(E190:E191)</f>
        <v>3</v>
      </c>
      <c r="F192" s="1">
        <f t="shared" si="78"/>
        <v>4</v>
      </c>
      <c r="G192" s="1">
        <f t="shared" si="78"/>
        <v>7</v>
      </c>
      <c r="H192" s="1">
        <f t="shared" si="78"/>
        <v>6</v>
      </c>
      <c r="I192" s="1">
        <f t="shared" si="78"/>
        <v>3</v>
      </c>
      <c r="J192" s="1">
        <f t="shared" si="78"/>
        <v>5</v>
      </c>
      <c r="K192" s="1">
        <f t="shared" si="78"/>
        <v>5</v>
      </c>
      <c r="L192" s="1">
        <f t="shared" si="78"/>
        <v>6</v>
      </c>
      <c r="M192" s="1">
        <f t="shared" si="78"/>
        <v>6</v>
      </c>
      <c r="N192" s="1">
        <f>SUM($E192:$M192)</f>
        <v>45</v>
      </c>
      <c r="O192" s="1">
        <f t="shared" ref="O192:W192" si="79">MIN(O190:O191)</f>
        <v>6</v>
      </c>
      <c r="P192" s="1">
        <f t="shared" si="79"/>
        <v>4</v>
      </c>
      <c r="Q192" s="1">
        <f t="shared" si="79"/>
        <v>5</v>
      </c>
      <c r="R192" s="1">
        <f t="shared" si="79"/>
        <v>8</v>
      </c>
      <c r="S192" s="1">
        <f t="shared" si="79"/>
        <v>3</v>
      </c>
      <c r="T192" s="1">
        <f t="shared" si="79"/>
        <v>7</v>
      </c>
      <c r="U192" s="1">
        <f t="shared" si="79"/>
        <v>6</v>
      </c>
      <c r="V192" s="1">
        <f t="shared" si="79"/>
        <v>6</v>
      </c>
      <c r="W192" s="1">
        <f t="shared" si="79"/>
        <v>5</v>
      </c>
      <c r="X192" s="1">
        <f>SUM($O192:$W192)</f>
        <v>50</v>
      </c>
      <c r="Y192" s="1"/>
    </row>
    <row r="193" spans="1:29" ht="20" customHeight="1" x14ac:dyDescent="0.2">
      <c r="A193" s="69"/>
      <c r="D19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AA193" s="70" t="s">
        <v>24</v>
      </c>
      <c r="AB193" s="70"/>
    </row>
    <row r="194" spans="1:29" ht="20" customHeight="1" x14ac:dyDescent="0.35">
      <c r="A194" s="71" t="s">
        <v>21</v>
      </c>
      <c r="B194" s="72"/>
      <c r="C194" s="5" t="s">
        <v>83</v>
      </c>
      <c r="D194" s="4"/>
      <c r="E194" s="6">
        <v>5</v>
      </c>
      <c r="F194" s="6">
        <v>3</v>
      </c>
      <c r="G194" s="6">
        <v>6</v>
      </c>
      <c r="H194" s="6">
        <v>6</v>
      </c>
      <c r="I194" s="6">
        <v>3</v>
      </c>
      <c r="J194" s="6">
        <v>7</v>
      </c>
      <c r="K194" s="6">
        <v>6</v>
      </c>
      <c r="L194" s="6">
        <v>6</v>
      </c>
      <c r="M194" s="6">
        <v>5</v>
      </c>
      <c r="N194" s="7">
        <f>SUM($E194:$M194)</f>
        <v>47</v>
      </c>
      <c r="O194" s="6">
        <v>5</v>
      </c>
      <c r="P194" s="6">
        <v>3</v>
      </c>
      <c r="Q194" s="6">
        <v>5</v>
      </c>
      <c r="R194" s="6">
        <v>5</v>
      </c>
      <c r="S194" s="6">
        <v>4</v>
      </c>
      <c r="T194" s="6">
        <v>5</v>
      </c>
      <c r="U194" s="6">
        <v>5</v>
      </c>
      <c r="V194" s="6">
        <v>4</v>
      </c>
      <c r="W194" s="6">
        <v>5</v>
      </c>
      <c r="X194" s="7">
        <f>SUM($O194:$W194)</f>
        <v>41</v>
      </c>
      <c r="Y194" s="1">
        <f>$N194+$X194</f>
        <v>88</v>
      </c>
      <c r="AA194" s="73">
        <f>SUM($N196+$X196)</f>
        <v>84</v>
      </c>
      <c r="AB194" s="73"/>
    </row>
    <row r="195" spans="1:29" ht="20" customHeight="1" x14ac:dyDescent="0.35">
      <c r="A195" s="71"/>
      <c r="B195" s="72"/>
      <c r="C195" s="5" t="s">
        <v>84</v>
      </c>
      <c r="D195" s="4"/>
      <c r="E195" s="6">
        <v>5</v>
      </c>
      <c r="F195" s="6">
        <v>4</v>
      </c>
      <c r="G195" s="6">
        <v>6</v>
      </c>
      <c r="H195" s="6">
        <v>5</v>
      </c>
      <c r="I195" s="6">
        <v>3</v>
      </c>
      <c r="J195" s="6">
        <v>5</v>
      </c>
      <c r="K195" s="6">
        <v>7</v>
      </c>
      <c r="L195" s="6">
        <v>6</v>
      </c>
      <c r="M195" s="6">
        <v>7</v>
      </c>
      <c r="N195" s="7">
        <f>SUM($E195:$M195)</f>
        <v>48</v>
      </c>
      <c r="O195" s="6">
        <v>6</v>
      </c>
      <c r="P195" s="6">
        <v>3</v>
      </c>
      <c r="Q195" s="6">
        <v>4</v>
      </c>
      <c r="R195" s="6">
        <v>7</v>
      </c>
      <c r="S195" s="6">
        <v>4</v>
      </c>
      <c r="T195" s="6">
        <v>6</v>
      </c>
      <c r="U195" s="6">
        <v>6</v>
      </c>
      <c r="V195" s="6">
        <v>8</v>
      </c>
      <c r="W195" s="6">
        <v>5</v>
      </c>
      <c r="X195" s="7">
        <f>SUM($O195:$W195)</f>
        <v>49</v>
      </c>
      <c r="Y195" s="1">
        <f>$N195+$X195</f>
        <v>97</v>
      </c>
      <c r="AA195" s="73"/>
      <c r="AB195" s="73"/>
    </row>
    <row r="196" spans="1:29" ht="20" customHeight="1" x14ac:dyDescent="0.2">
      <c r="A196" s="69"/>
      <c r="D196"/>
      <c r="E196" s="1">
        <f t="shared" ref="E196:M196" si="80">MIN(E194:E195)</f>
        <v>5</v>
      </c>
      <c r="F196" s="1">
        <f t="shared" si="80"/>
        <v>3</v>
      </c>
      <c r="G196" s="1">
        <f t="shared" si="80"/>
        <v>6</v>
      </c>
      <c r="H196" s="1">
        <f t="shared" si="80"/>
        <v>5</v>
      </c>
      <c r="I196" s="1">
        <f t="shared" si="80"/>
        <v>3</v>
      </c>
      <c r="J196" s="1">
        <f t="shared" si="80"/>
        <v>5</v>
      </c>
      <c r="K196" s="1">
        <f t="shared" si="80"/>
        <v>6</v>
      </c>
      <c r="L196" s="1">
        <f t="shared" si="80"/>
        <v>6</v>
      </c>
      <c r="M196" s="1">
        <f t="shared" si="80"/>
        <v>5</v>
      </c>
      <c r="N196" s="1">
        <f>SUM($E196:$M196)</f>
        <v>44</v>
      </c>
      <c r="O196" s="1">
        <f t="shared" ref="O196:W196" si="81">MIN(O194:O195)</f>
        <v>5</v>
      </c>
      <c r="P196" s="1">
        <f t="shared" si="81"/>
        <v>3</v>
      </c>
      <c r="Q196" s="1">
        <f t="shared" si="81"/>
        <v>4</v>
      </c>
      <c r="R196" s="1">
        <f t="shared" si="81"/>
        <v>5</v>
      </c>
      <c r="S196" s="1">
        <f t="shared" si="81"/>
        <v>4</v>
      </c>
      <c r="T196" s="1">
        <f t="shared" si="81"/>
        <v>5</v>
      </c>
      <c r="U196" s="1">
        <f t="shared" si="81"/>
        <v>5</v>
      </c>
      <c r="V196" s="1">
        <f t="shared" si="81"/>
        <v>4</v>
      </c>
      <c r="W196" s="1">
        <f t="shared" si="81"/>
        <v>5</v>
      </c>
      <c r="X196" s="1">
        <f>SUM($O196:$W196)</f>
        <v>40</v>
      </c>
      <c r="Y196" s="1"/>
    </row>
    <row r="197" spans="1:29" ht="20" customHeight="1" x14ac:dyDescent="0.35">
      <c r="A197" s="69"/>
      <c r="B197" s="12"/>
      <c r="C197" s="5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AA197" s="70" t="s">
        <v>24</v>
      </c>
      <c r="AB197" s="70"/>
    </row>
    <row r="198" spans="1:29" ht="20" customHeight="1" x14ac:dyDescent="0.35">
      <c r="A198" s="71" t="s">
        <v>22</v>
      </c>
      <c r="B198" s="72"/>
      <c r="C198" s="42" t="s">
        <v>85</v>
      </c>
      <c r="D198" s="4"/>
      <c r="E198" s="6">
        <v>8</v>
      </c>
      <c r="F198" s="6">
        <v>5</v>
      </c>
      <c r="G198" s="6">
        <v>6</v>
      </c>
      <c r="H198" s="6">
        <v>4</v>
      </c>
      <c r="I198" s="6">
        <v>6</v>
      </c>
      <c r="J198" s="6">
        <v>7</v>
      </c>
      <c r="K198" s="6">
        <v>6</v>
      </c>
      <c r="L198" s="6">
        <v>5</v>
      </c>
      <c r="M198" s="6">
        <v>5</v>
      </c>
      <c r="N198" s="7">
        <f>SUM(E198:M198)</f>
        <v>52</v>
      </c>
      <c r="O198" s="6">
        <v>9</v>
      </c>
      <c r="P198" s="6">
        <v>4</v>
      </c>
      <c r="Q198" s="6">
        <v>4</v>
      </c>
      <c r="R198" s="6">
        <v>9</v>
      </c>
      <c r="S198" s="6">
        <v>4</v>
      </c>
      <c r="T198" s="6">
        <v>8</v>
      </c>
      <c r="U198" s="6">
        <v>4</v>
      </c>
      <c r="V198" s="6">
        <v>5</v>
      </c>
      <c r="W198" s="6">
        <v>6</v>
      </c>
      <c r="X198" s="7">
        <f>SUM($O198:$W198)</f>
        <v>53</v>
      </c>
      <c r="Y198" s="1">
        <f>$N198+$X198</f>
        <v>105</v>
      </c>
      <c r="AA198" s="73">
        <f>SUM($N200+$X200)</f>
        <v>87</v>
      </c>
      <c r="AB198" s="73"/>
    </row>
    <row r="199" spans="1:29" ht="20" customHeight="1" x14ac:dyDescent="0.35">
      <c r="A199" s="71"/>
      <c r="B199" s="72"/>
      <c r="C199" s="5" t="s">
        <v>142</v>
      </c>
      <c r="D199" s="4"/>
      <c r="E199" s="6">
        <v>5</v>
      </c>
      <c r="F199" s="2">
        <v>5</v>
      </c>
      <c r="G199" s="2">
        <v>7</v>
      </c>
      <c r="H199" s="2">
        <v>5</v>
      </c>
      <c r="I199" s="2">
        <v>6</v>
      </c>
      <c r="J199" s="2">
        <v>4</v>
      </c>
      <c r="K199" s="2">
        <v>5</v>
      </c>
      <c r="L199" s="2">
        <v>5</v>
      </c>
      <c r="M199" s="2">
        <v>5</v>
      </c>
      <c r="N199" s="7">
        <f>SUM($E199:$M199)</f>
        <v>47</v>
      </c>
      <c r="O199" s="6">
        <v>6</v>
      </c>
      <c r="P199" s="6">
        <v>5</v>
      </c>
      <c r="Q199" s="6">
        <v>4</v>
      </c>
      <c r="R199" s="6">
        <v>5</v>
      </c>
      <c r="S199" s="6">
        <v>6</v>
      </c>
      <c r="T199" s="6">
        <v>6</v>
      </c>
      <c r="U199" s="6">
        <v>5</v>
      </c>
      <c r="V199" s="6">
        <v>8</v>
      </c>
      <c r="W199" s="6">
        <v>4</v>
      </c>
      <c r="X199" s="7">
        <f>SUM($O199:$W199)</f>
        <v>49</v>
      </c>
      <c r="Y199" s="1">
        <f>$N199+$X199</f>
        <v>96</v>
      </c>
      <c r="AA199" s="73"/>
      <c r="AB199" s="73"/>
    </row>
    <row r="200" spans="1:29" ht="20" customHeight="1" x14ac:dyDescent="0.3">
      <c r="B200" s="67"/>
      <c r="C200" s="42"/>
      <c r="D200"/>
      <c r="E200" s="1">
        <v>5</v>
      </c>
      <c r="F200" s="1">
        <f t="shared" ref="E200:M200" si="82">MIN(F198:F198)</f>
        <v>5</v>
      </c>
      <c r="G200" s="1">
        <f t="shared" si="82"/>
        <v>6</v>
      </c>
      <c r="H200" s="1">
        <f t="shared" si="82"/>
        <v>4</v>
      </c>
      <c r="I200" s="1">
        <f t="shared" si="82"/>
        <v>6</v>
      </c>
      <c r="J200" s="1">
        <v>4</v>
      </c>
      <c r="K200" s="1">
        <v>5</v>
      </c>
      <c r="L200" s="1">
        <f t="shared" si="82"/>
        <v>5</v>
      </c>
      <c r="M200" s="1">
        <f t="shared" si="82"/>
        <v>5</v>
      </c>
      <c r="N200" s="1">
        <f>SUM($E200:$M200)</f>
        <v>45</v>
      </c>
      <c r="O200" s="1">
        <f t="shared" ref="O200:W200" si="83">MIN(O198:O199)</f>
        <v>6</v>
      </c>
      <c r="P200" s="1">
        <f t="shared" si="83"/>
        <v>4</v>
      </c>
      <c r="Q200" s="1">
        <f t="shared" si="83"/>
        <v>4</v>
      </c>
      <c r="R200" s="1">
        <f t="shared" si="83"/>
        <v>5</v>
      </c>
      <c r="S200" s="1">
        <f t="shared" si="83"/>
        <v>4</v>
      </c>
      <c r="T200" s="1">
        <f t="shared" si="83"/>
        <v>6</v>
      </c>
      <c r="U200" s="1">
        <f t="shared" si="83"/>
        <v>4</v>
      </c>
      <c r="V200" s="1">
        <f t="shared" si="83"/>
        <v>5</v>
      </c>
      <c r="W200" s="1">
        <f t="shared" si="83"/>
        <v>4</v>
      </c>
      <c r="X200" s="1">
        <f>SUM($O200:$W200)</f>
        <v>42</v>
      </c>
      <c r="Y200" s="1"/>
    </row>
    <row r="201" spans="1:29" ht="20" customHeight="1" x14ac:dyDescent="0.2">
      <c r="C201" s="42"/>
      <c r="D201"/>
      <c r="Y201" s="2"/>
      <c r="AA201" s="70" t="s">
        <v>24</v>
      </c>
      <c r="AB201" s="70"/>
      <c r="AC201" s="2"/>
    </row>
    <row r="202" spans="1:29" ht="20" customHeight="1" x14ac:dyDescent="0.35">
      <c r="A202" s="71" t="s">
        <v>22</v>
      </c>
      <c r="B202" s="72"/>
      <c r="C202" s="42"/>
      <c r="D202" s="4"/>
      <c r="E202" s="6"/>
      <c r="F202" s="6"/>
      <c r="G202" s="6"/>
      <c r="H202" s="6"/>
      <c r="I202" s="6"/>
      <c r="J202" s="6"/>
      <c r="K202" s="6"/>
      <c r="L202" s="6"/>
      <c r="M202" s="6"/>
      <c r="N202" s="7">
        <f>SUM(E202:M202)</f>
        <v>0</v>
      </c>
      <c r="O202" s="6"/>
      <c r="P202" s="6"/>
      <c r="Q202" s="6"/>
      <c r="R202" s="6"/>
      <c r="S202" s="6"/>
      <c r="T202" s="6"/>
      <c r="U202" s="6"/>
      <c r="V202" s="6"/>
      <c r="W202" s="6"/>
      <c r="X202" s="7">
        <f>SUM($O202:$W202)</f>
        <v>0</v>
      </c>
      <c r="Y202" s="1">
        <f>$N202+$X202</f>
        <v>0</v>
      </c>
      <c r="AA202" s="73">
        <f>SUM($N204+$X204)</f>
        <v>0</v>
      </c>
      <c r="AB202" s="73"/>
    </row>
    <row r="203" spans="1:29" ht="20" customHeight="1" x14ac:dyDescent="0.35">
      <c r="A203" s="71"/>
      <c r="B203" s="72"/>
      <c r="C203" s="5"/>
      <c r="D203" s="4"/>
      <c r="E203" s="6"/>
      <c r="N203" s="7">
        <f>SUM($E203:$M203)</f>
        <v>0</v>
      </c>
      <c r="O203" s="6"/>
      <c r="P203" s="6"/>
      <c r="Q203" s="6"/>
      <c r="R203" s="6"/>
      <c r="S203" s="6"/>
      <c r="T203" s="6"/>
      <c r="U203" s="6"/>
      <c r="V203" s="6"/>
      <c r="W203" s="6"/>
      <c r="X203" s="7">
        <f>SUM($O203:$W203)</f>
        <v>0</v>
      </c>
      <c r="Y203" s="1">
        <f>$N203+$X203</f>
        <v>0</v>
      </c>
      <c r="AA203" s="73"/>
      <c r="AB203" s="73"/>
    </row>
    <row r="204" spans="1:29" ht="20" customHeight="1" x14ac:dyDescent="0.3">
      <c r="B204" s="67"/>
      <c r="D204"/>
      <c r="E204" s="1">
        <f>MIN(E202:E203)</f>
        <v>0</v>
      </c>
      <c r="F204" s="1">
        <f t="shared" ref="F204:M204" si="84">MIN(F202:F203)</f>
        <v>0</v>
      </c>
      <c r="G204" s="1">
        <f t="shared" si="84"/>
        <v>0</v>
      </c>
      <c r="H204" s="1">
        <f t="shared" si="84"/>
        <v>0</v>
      </c>
      <c r="I204" s="1">
        <f t="shared" si="84"/>
        <v>0</v>
      </c>
      <c r="J204" s="1">
        <f t="shared" si="84"/>
        <v>0</v>
      </c>
      <c r="K204" s="1">
        <f t="shared" si="84"/>
        <v>0</v>
      </c>
      <c r="L204" s="1">
        <f t="shared" si="84"/>
        <v>0</v>
      </c>
      <c r="M204" s="1">
        <f t="shared" si="84"/>
        <v>0</v>
      </c>
      <c r="N204" s="1">
        <f>SUM($E204:$M204)</f>
        <v>0</v>
      </c>
      <c r="O204" s="1">
        <f>MIN(O202:O203)</f>
        <v>0</v>
      </c>
      <c r="P204" s="1">
        <f t="shared" ref="P204:W204" si="85">MIN(P202:P203)</f>
        <v>0</v>
      </c>
      <c r="Q204" s="1">
        <f t="shared" si="85"/>
        <v>0</v>
      </c>
      <c r="R204" s="1">
        <f t="shared" si="85"/>
        <v>0</v>
      </c>
      <c r="S204" s="1">
        <f t="shared" si="85"/>
        <v>0</v>
      </c>
      <c r="T204" s="1">
        <f t="shared" si="85"/>
        <v>0</v>
      </c>
      <c r="U204" s="1">
        <f t="shared" si="85"/>
        <v>0</v>
      </c>
      <c r="V204" s="1">
        <f t="shared" si="85"/>
        <v>0</v>
      </c>
      <c r="W204" s="1">
        <f t="shared" si="85"/>
        <v>0</v>
      </c>
      <c r="X204" s="1">
        <f>SUM($O204:$W204)</f>
        <v>0</v>
      </c>
      <c r="Y204" s="1"/>
    </row>
    <row r="205" spans="1:29" ht="20" customHeight="1" x14ac:dyDescent="0.2">
      <c r="D205"/>
      <c r="Y205" s="2"/>
    </row>
    <row r="206" spans="1:29" ht="20" customHeight="1" x14ac:dyDescent="0.25">
      <c r="C206" s="74" t="s">
        <v>78</v>
      </c>
      <c r="D206" s="74"/>
      <c r="E206" s="74"/>
      <c r="F206" s="74"/>
      <c r="G206" s="74"/>
      <c r="H206" s="74"/>
      <c r="J206" s="17" t="s">
        <v>16</v>
      </c>
      <c r="K206" s="14" t="s">
        <v>79</v>
      </c>
      <c r="O206" s="16" t="s">
        <v>80</v>
      </c>
      <c r="Y206" s="2"/>
      <c r="AA206" s="70" t="s">
        <v>24</v>
      </c>
      <c r="AB206" s="70"/>
    </row>
    <row r="207" spans="1:29" ht="20" customHeight="1" x14ac:dyDescent="0.35">
      <c r="A207" s="71" t="s">
        <v>20</v>
      </c>
      <c r="B207" s="72"/>
      <c r="C207" s="63" t="s">
        <v>135</v>
      </c>
      <c r="D207" s="4"/>
      <c r="E207" s="6">
        <v>5</v>
      </c>
      <c r="F207" s="6">
        <v>3</v>
      </c>
      <c r="G207" s="6">
        <v>6</v>
      </c>
      <c r="H207" s="6">
        <v>4</v>
      </c>
      <c r="I207" s="6">
        <v>5</v>
      </c>
      <c r="J207" s="6">
        <v>6</v>
      </c>
      <c r="K207" s="6">
        <v>4</v>
      </c>
      <c r="L207" s="6">
        <v>4</v>
      </c>
      <c r="M207" s="6">
        <v>5</v>
      </c>
      <c r="N207" s="7">
        <f>SUM($E207:$M207)</f>
        <v>42</v>
      </c>
      <c r="O207" s="6">
        <v>5</v>
      </c>
      <c r="P207" s="6">
        <v>3</v>
      </c>
      <c r="Q207" s="6">
        <v>3</v>
      </c>
      <c r="R207" s="6">
        <v>5</v>
      </c>
      <c r="S207" s="6">
        <v>2</v>
      </c>
      <c r="T207" s="6">
        <v>4</v>
      </c>
      <c r="U207" s="6">
        <v>3</v>
      </c>
      <c r="V207" s="6">
        <v>5</v>
      </c>
      <c r="W207" s="6">
        <v>6</v>
      </c>
      <c r="X207" s="7">
        <f>SUM($O207:$W207)</f>
        <v>36</v>
      </c>
      <c r="Y207" s="1">
        <f>$N207+$X207</f>
        <v>78</v>
      </c>
      <c r="AA207" s="73">
        <f>SUM($N209+$X209)</f>
        <v>75</v>
      </c>
      <c r="AB207" s="73"/>
    </row>
    <row r="208" spans="1:29" ht="20" customHeight="1" x14ac:dyDescent="0.35">
      <c r="A208" s="71"/>
      <c r="B208" s="72"/>
      <c r="C208" s="63" t="s">
        <v>136</v>
      </c>
      <c r="D208" s="4"/>
      <c r="E208" s="6">
        <v>5</v>
      </c>
      <c r="F208" s="6">
        <v>4</v>
      </c>
      <c r="G208" s="6">
        <v>6</v>
      </c>
      <c r="H208" s="6">
        <v>5</v>
      </c>
      <c r="I208" s="6">
        <v>3</v>
      </c>
      <c r="J208" s="6">
        <v>7</v>
      </c>
      <c r="K208" s="6">
        <v>5</v>
      </c>
      <c r="L208" s="6">
        <v>6</v>
      </c>
      <c r="M208" s="6">
        <v>4</v>
      </c>
      <c r="N208" s="7">
        <f>SUM($E208:$M208)</f>
        <v>45</v>
      </c>
      <c r="O208" s="6">
        <v>9</v>
      </c>
      <c r="P208" s="6">
        <v>5</v>
      </c>
      <c r="Q208" s="6">
        <v>5</v>
      </c>
      <c r="R208" s="6">
        <v>5</v>
      </c>
      <c r="S208" s="6">
        <v>3</v>
      </c>
      <c r="T208" s="6">
        <v>6</v>
      </c>
      <c r="U208" s="6">
        <v>5</v>
      </c>
      <c r="V208" s="6">
        <v>6</v>
      </c>
      <c r="W208" s="6">
        <v>7</v>
      </c>
      <c r="X208" s="7">
        <f>SUM($O208:$W208)</f>
        <v>51</v>
      </c>
      <c r="Y208" s="1">
        <f>$N208+$X208</f>
        <v>96</v>
      </c>
      <c r="AA208" s="73"/>
      <c r="AB208" s="73"/>
    </row>
    <row r="209" spans="1:28" ht="20" customHeight="1" x14ac:dyDescent="0.2">
      <c r="A209" s="69"/>
      <c r="C209" s="65"/>
      <c r="D209"/>
      <c r="E209" s="1">
        <f t="shared" ref="E209:M209" si="86">MIN(E207:E208)</f>
        <v>5</v>
      </c>
      <c r="F209" s="1">
        <f t="shared" si="86"/>
        <v>3</v>
      </c>
      <c r="G209" s="1">
        <f t="shared" si="86"/>
        <v>6</v>
      </c>
      <c r="H209" s="1">
        <f t="shared" si="86"/>
        <v>4</v>
      </c>
      <c r="I209" s="1">
        <f t="shared" si="86"/>
        <v>3</v>
      </c>
      <c r="J209" s="1">
        <f t="shared" si="86"/>
        <v>6</v>
      </c>
      <c r="K209" s="1">
        <f t="shared" si="86"/>
        <v>4</v>
      </c>
      <c r="L209" s="1">
        <f t="shared" si="86"/>
        <v>4</v>
      </c>
      <c r="M209" s="1">
        <f t="shared" si="86"/>
        <v>4</v>
      </c>
      <c r="N209" s="1">
        <f>SUM($E209:$M209)</f>
        <v>39</v>
      </c>
      <c r="O209" s="1">
        <f t="shared" ref="O209:W209" si="87">MIN(O207:O208)</f>
        <v>5</v>
      </c>
      <c r="P209" s="1">
        <f t="shared" si="87"/>
        <v>3</v>
      </c>
      <c r="Q209" s="1">
        <f t="shared" si="87"/>
        <v>3</v>
      </c>
      <c r="R209" s="1">
        <f t="shared" si="87"/>
        <v>5</v>
      </c>
      <c r="S209" s="1">
        <f t="shared" si="87"/>
        <v>2</v>
      </c>
      <c r="T209" s="1">
        <f t="shared" si="87"/>
        <v>4</v>
      </c>
      <c r="U209" s="1">
        <f t="shared" si="87"/>
        <v>3</v>
      </c>
      <c r="V209" s="1">
        <f t="shared" si="87"/>
        <v>5</v>
      </c>
      <c r="W209" s="1">
        <f t="shared" si="87"/>
        <v>6</v>
      </c>
      <c r="X209" s="1">
        <f>SUM($O209:$W209)</f>
        <v>36</v>
      </c>
      <c r="Y209" s="1"/>
    </row>
    <row r="210" spans="1:28" ht="20" customHeight="1" x14ac:dyDescent="0.2">
      <c r="A210" s="69"/>
      <c r="C210" s="65"/>
      <c r="D21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AA210" s="70" t="s">
        <v>24</v>
      </c>
      <c r="AB210" s="70"/>
    </row>
    <row r="211" spans="1:28" ht="20" customHeight="1" x14ac:dyDescent="0.35">
      <c r="A211" s="71" t="s">
        <v>21</v>
      </c>
      <c r="B211" s="72"/>
      <c r="C211" s="63" t="s">
        <v>137</v>
      </c>
      <c r="D211" s="4"/>
      <c r="E211" s="6">
        <v>4</v>
      </c>
      <c r="F211" s="6">
        <v>4</v>
      </c>
      <c r="G211" s="6">
        <v>6</v>
      </c>
      <c r="H211" s="6">
        <v>5</v>
      </c>
      <c r="I211" s="6">
        <v>4</v>
      </c>
      <c r="J211" s="6">
        <v>5</v>
      </c>
      <c r="K211" s="6">
        <v>5</v>
      </c>
      <c r="L211" s="6">
        <v>5</v>
      </c>
      <c r="M211" s="6">
        <v>5</v>
      </c>
      <c r="N211" s="7">
        <f>SUM($E211:$M211)</f>
        <v>43</v>
      </c>
      <c r="O211" s="6">
        <v>4</v>
      </c>
      <c r="P211" s="6">
        <v>5</v>
      </c>
      <c r="Q211" s="6">
        <v>5</v>
      </c>
      <c r="R211" s="6">
        <v>5</v>
      </c>
      <c r="S211" s="6">
        <v>4</v>
      </c>
      <c r="T211" s="6">
        <v>6</v>
      </c>
      <c r="U211" s="6">
        <v>6</v>
      </c>
      <c r="V211" s="6">
        <v>4</v>
      </c>
      <c r="W211" s="6">
        <v>6</v>
      </c>
      <c r="X211" s="7">
        <f>SUM($O211:$W211)</f>
        <v>45</v>
      </c>
      <c r="Y211" s="1">
        <f>$N211+$X211</f>
        <v>88</v>
      </c>
      <c r="AA211" s="73">
        <f>SUM($N213+$X213)</f>
        <v>79</v>
      </c>
      <c r="AB211" s="73"/>
    </row>
    <row r="212" spans="1:28" ht="20" customHeight="1" x14ac:dyDescent="0.35">
      <c r="A212" s="71"/>
      <c r="B212" s="72"/>
      <c r="C212" s="63" t="s">
        <v>138</v>
      </c>
      <c r="D212" s="4"/>
      <c r="E212" s="6">
        <v>5</v>
      </c>
      <c r="F212" s="6">
        <v>4</v>
      </c>
      <c r="G212" s="6">
        <v>5</v>
      </c>
      <c r="H212" s="6">
        <v>5</v>
      </c>
      <c r="I212" s="6">
        <v>4</v>
      </c>
      <c r="J212" s="6">
        <v>4</v>
      </c>
      <c r="K212" s="6">
        <v>6</v>
      </c>
      <c r="L212" s="6">
        <v>6</v>
      </c>
      <c r="M212" s="6">
        <v>4</v>
      </c>
      <c r="N212" s="7">
        <f>SUM($E212:$M212)</f>
        <v>43</v>
      </c>
      <c r="O212" s="6">
        <v>6</v>
      </c>
      <c r="P212" s="6">
        <v>4</v>
      </c>
      <c r="Q212" s="6">
        <v>5</v>
      </c>
      <c r="R212" s="6">
        <v>4</v>
      </c>
      <c r="S212" s="6">
        <v>4</v>
      </c>
      <c r="T212" s="6">
        <v>5</v>
      </c>
      <c r="U212" s="6">
        <v>4</v>
      </c>
      <c r="V212" s="6">
        <v>4</v>
      </c>
      <c r="W212" s="6">
        <v>5</v>
      </c>
      <c r="X212" s="7">
        <f>SUM($O212:$W212)</f>
        <v>41</v>
      </c>
      <c r="Y212" s="1">
        <f>$N212+$X212</f>
        <v>84</v>
      </c>
      <c r="AA212" s="73"/>
      <c r="AB212" s="73"/>
    </row>
    <row r="213" spans="1:28" ht="20" customHeight="1" x14ac:dyDescent="0.2">
      <c r="A213" s="69"/>
      <c r="C213" s="65"/>
      <c r="D213"/>
      <c r="E213" s="1">
        <f>MIN(E211:E212)</f>
        <v>4</v>
      </c>
      <c r="F213" s="1">
        <f t="shared" ref="F213:M213" si="88">MIN(F211:F212)</f>
        <v>4</v>
      </c>
      <c r="G213" s="1">
        <f t="shared" si="88"/>
        <v>5</v>
      </c>
      <c r="H213" s="1">
        <f t="shared" si="88"/>
        <v>5</v>
      </c>
      <c r="I213" s="1">
        <f t="shared" si="88"/>
        <v>4</v>
      </c>
      <c r="J213" s="1">
        <f t="shared" si="88"/>
        <v>4</v>
      </c>
      <c r="K213" s="1">
        <f t="shared" si="88"/>
        <v>5</v>
      </c>
      <c r="L213" s="1">
        <f t="shared" si="88"/>
        <v>5</v>
      </c>
      <c r="M213" s="1">
        <f t="shared" si="88"/>
        <v>4</v>
      </c>
      <c r="N213" s="1">
        <f>SUM($E213:$M213)</f>
        <v>40</v>
      </c>
      <c r="O213" s="1">
        <f t="shared" ref="O213:W213" si="89">MIN(O211:O212)</f>
        <v>4</v>
      </c>
      <c r="P213" s="1">
        <f t="shared" si="89"/>
        <v>4</v>
      </c>
      <c r="Q213" s="1">
        <f t="shared" si="89"/>
        <v>5</v>
      </c>
      <c r="R213" s="1">
        <f t="shared" si="89"/>
        <v>4</v>
      </c>
      <c r="S213" s="1">
        <f t="shared" si="89"/>
        <v>4</v>
      </c>
      <c r="T213" s="1">
        <f t="shared" si="89"/>
        <v>5</v>
      </c>
      <c r="U213" s="1">
        <f t="shared" si="89"/>
        <v>4</v>
      </c>
      <c r="V213" s="1">
        <f t="shared" si="89"/>
        <v>4</v>
      </c>
      <c r="W213" s="1">
        <f t="shared" si="89"/>
        <v>5</v>
      </c>
      <c r="X213" s="1">
        <f>SUM($O213:$W213)</f>
        <v>39</v>
      </c>
      <c r="Y213" s="1"/>
    </row>
    <row r="214" spans="1:28" ht="20" customHeight="1" x14ac:dyDescent="0.35">
      <c r="A214" s="69"/>
      <c r="B214" s="12"/>
      <c r="C214" s="61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AA214" s="70" t="s">
        <v>24</v>
      </c>
      <c r="AB214" s="70"/>
    </row>
    <row r="215" spans="1:28" ht="20" customHeight="1" x14ac:dyDescent="0.35">
      <c r="A215" s="71" t="s">
        <v>126</v>
      </c>
      <c r="B215" s="72"/>
      <c r="C215" s="63" t="s">
        <v>139</v>
      </c>
      <c r="D215" s="4"/>
      <c r="E215" s="6">
        <v>6</v>
      </c>
      <c r="F215" s="6">
        <v>4</v>
      </c>
      <c r="G215" s="6">
        <v>9</v>
      </c>
      <c r="H215" s="6">
        <v>4</v>
      </c>
      <c r="I215" s="6">
        <v>4</v>
      </c>
      <c r="J215" s="6">
        <v>5</v>
      </c>
      <c r="K215" s="6">
        <v>5</v>
      </c>
      <c r="L215" s="6">
        <v>5</v>
      </c>
      <c r="M215" s="6">
        <v>5</v>
      </c>
      <c r="N215" s="7">
        <f>SUM($E215:$M215)</f>
        <v>47</v>
      </c>
      <c r="O215" s="6">
        <v>6</v>
      </c>
      <c r="P215" s="6">
        <v>4</v>
      </c>
      <c r="Q215" s="6">
        <v>4</v>
      </c>
      <c r="R215" s="6">
        <v>10</v>
      </c>
      <c r="S215" s="6">
        <v>6</v>
      </c>
      <c r="T215" s="6">
        <v>5</v>
      </c>
      <c r="U215" s="6">
        <v>4</v>
      </c>
      <c r="V215" s="6">
        <v>5</v>
      </c>
      <c r="W215" s="6">
        <v>6</v>
      </c>
      <c r="X215" s="7">
        <f>SUM($O215:$W215)</f>
        <v>50</v>
      </c>
      <c r="Y215" s="1">
        <f>$N215+$X215</f>
        <v>97</v>
      </c>
      <c r="AA215" s="73">
        <f>SUM($N217+$X217)</f>
        <v>89</v>
      </c>
      <c r="AB215" s="73"/>
    </row>
    <row r="216" spans="1:28" ht="20" customHeight="1" x14ac:dyDescent="0.35">
      <c r="A216" s="71"/>
      <c r="B216" s="72"/>
      <c r="C216" s="63" t="s">
        <v>140</v>
      </c>
      <c r="D216" s="4"/>
      <c r="E216" s="6">
        <v>7</v>
      </c>
      <c r="F216" s="6">
        <v>6</v>
      </c>
      <c r="G216" s="6">
        <v>10</v>
      </c>
      <c r="H216" s="6">
        <v>6</v>
      </c>
      <c r="I216" s="6">
        <v>3</v>
      </c>
      <c r="J216" s="6">
        <v>8</v>
      </c>
      <c r="K216" s="6">
        <v>5</v>
      </c>
      <c r="L216" s="6">
        <v>5</v>
      </c>
      <c r="M216" s="6">
        <v>7</v>
      </c>
      <c r="N216" s="7">
        <f>SUM($E216:$M216)</f>
        <v>57</v>
      </c>
      <c r="O216" s="6">
        <v>6</v>
      </c>
      <c r="P216" s="6">
        <v>5</v>
      </c>
      <c r="Q216" s="6">
        <v>5</v>
      </c>
      <c r="R216" s="6">
        <v>5</v>
      </c>
      <c r="S216" s="6">
        <v>4</v>
      </c>
      <c r="T216" s="6">
        <v>6</v>
      </c>
      <c r="U216" s="6">
        <v>5</v>
      </c>
      <c r="V216" s="6">
        <v>6</v>
      </c>
      <c r="W216" s="6">
        <v>7</v>
      </c>
      <c r="X216" s="7">
        <f>SUM($O216:$W216)</f>
        <v>49</v>
      </c>
      <c r="Y216" s="1">
        <f>$N216+$X216</f>
        <v>106</v>
      </c>
      <c r="AA216" s="73"/>
      <c r="AB216" s="73"/>
    </row>
    <row r="217" spans="1:28" ht="20" customHeight="1" x14ac:dyDescent="0.2">
      <c r="A217" s="69"/>
      <c r="D217"/>
      <c r="E217" s="1">
        <f>MIN(E215:E216)</f>
        <v>6</v>
      </c>
      <c r="F217" s="1">
        <f t="shared" ref="F217:M217" si="90">MIN(F215:F216)</f>
        <v>4</v>
      </c>
      <c r="G217" s="1">
        <f t="shared" si="90"/>
        <v>9</v>
      </c>
      <c r="H217" s="1">
        <f t="shared" si="90"/>
        <v>4</v>
      </c>
      <c r="I217" s="1">
        <f t="shared" si="90"/>
        <v>3</v>
      </c>
      <c r="J217" s="1">
        <f t="shared" si="90"/>
        <v>5</v>
      </c>
      <c r="K217" s="1">
        <f t="shared" si="90"/>
        <v>5</v>
      </c>
      <c r="L217" s="1">
        <f t="shared" si="90"/>
        <v>5</v>
      </c>
      <c r="M217" s="1">
        <f t="shared" si="90"/>
        <v>5</v>
      </c>
      <c r="N217" s="1">
        <f>SUM($E217:$M217)</f>
        <v>46</v>
      </c>
      <c r="O217" s="1">
        <f t="shared" ref="O217:W217" si="91">MIN(O215:O216)</f>
        <v>6</v>
      </c>
      <c r="P217" s="1">
        <f t="shared" si="91"/>
        <v>4</v>
      </c>
      <c r="Q217" s="1">
        <f t="shared" si="91"/>
        <v>4</v>
      </c>
      <c r="R217" s="1">
        <f t="shared" si="91"/>
        <v>5</v>
      </c>
      <c r="S217" s="1">
        <f t="shared" si="91"/>
        <v>4</v>
      </c>
      <c r="T217" s="1">
        <f t="shared" si="91"/>
        <v>5</v>
      </c>
      <c r="U217" s="1">
        <f t="shared" si="91"/>
        <v>4</v>
      </c>
      <c r="V217" s="1">
        <f t="shared" si="91"/>
        <v>5</v>
      </c>
      <c r="W217" s="1">
        <f t="shared" si="91"/>
        <v>6</v>
      </c>
      <c r="X217" s="1">
        <f>SUM($O217:$W217)</f>
        <v>43</v>
      </c>
      <c r="Y217" s="1"/>
    </row>
    <row r="218" spans="1:28" ht="20" customHeight="1" x14ac:dyDescent="0.2">
      <c r="A218" s="69"/>
      <c r="D21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8" ht="20" customHeight="1" x14ac:dyDescent="0.2">
      <c r="A219" s="69"/>
      <c r="D219"/>
      <c r="E219" s="8">
        <v>1</v>
      </c>
      <c r="F219" s="8">
        <v>2</v>
      </c>
      <c r="G219" s="8">
        <v>3</v>
      </c>
      <c r="H219" s="8">
        <v>4</v>
      </c>
      <c r="I219" s="8">
        <v>5</v>
      </c>
      <c r="J219" s="8">
        <v>6</v>
      </c>
      <c r="K219" s="8">
        <v>7</v>
      </c>
      <c r="L219" s="8">
        <v>8</v>
      </c>
      <c r="M219" s="8">
        <v>9</v>
      </c>
      <c r="O219" s="9">
        <v>10</v>
      </c>
      <c r="P219" s="9">
        <v>11</v>
      </c>
      <c r="Q219" s="9">
        <v>12</v>
      </c>
      <c r="R219" s="9">
        <v>13</v>
      </c>
      <c r="S219" s="9">
        <v>14</v>
      </c>
      <c r="T219" s="9">
        <v>15</v>
      </c>
      <c r="U219" s="9">
        <v>16</v>
      </c>
      <c r="V219" s="9">
        <v>17</v>
      </c>
      <c r="W219" s="9">
        <v>18</v>
      </c>
      <c r="Y219" s="22" t="s">
        <v>23</v>
      </c>
    </row>
    <row r="220" spans="1:28" ht="20" customHeight="1" x14ac:dyDescent="0.2">
      <c r="A220" s="69"/>
      <c r="C220" t="s">
        <v>58</v>
      </c>
      <c r="D220" s="17"/>
      <c r="E220" s="10">
        <v>270</v>
      </c>
      <c r="F220" s="10">
        <v>105</v>
      </c>
      <c r="G220" s="10">
        <v>380</v>
      </c>
      <c r="H220" s="10">
        <v>210</v>
      </c>
      <c r="I220" s="10">
        <v>115</v>
      </c>
      <c r="J220" s="10">
        <v>345</v>
      </c>
      <c r="K220" s="10">
        <v>280</v>
      </c>
      <c r="L220" s="10">
        <v>300</v>
      </c>
      <c r="M220" s="10">
        <v>280</v>
      </c>
      <c r="N220" s="10">
        <f>SUM(E220:M220)</f>
        <v>2285</v>
      </c>
      <c r="O220" s="10">
        <v>378</v>
      </c>
      <c r="P220" s="10">
        <v>125</v>
      </c>
      <c r="Q220" s="10">
        <v>260</v>
      </c>
      <c r="R220" s="10">
        <v>358</v>
      </c>
      <c r="S220" s="10">
        <v>85</v>
      </c>
      <c r="T220" s="10">
        <v>240</v>
      </c>
      <c r="U220" s="10">
        <v>310</v>
      </c>
      <c r="V220" s="10">
        <v>245</v>
      </c>
      <c r="W220" s="10">
        <v>295</v>
      </c>
      <c r="X220" s="10">
        <f>SUM(O220:W220)</f>
        <v>2296</v>
      </c>
      <c r="Y220" s="23">
        <f>N220+X220</f>
        <v>4581</v>
      </c>
    </row>
    <row r="221" spans="1:28" ht="20" customHeight="1" x14ac:dyDescent="0.2">
      <c r="D221"/>
      <c r="E221" s="10">
        <v>4</v>
      </c>
      <c r="F221" s="10">
        <v>3</v>
      </c>
      <c r="G221" s="10">
        <v>5</v>
      </c>
      <c r="H221" s="10">
        <v>4</v>
      </c>
      <c r="I221" s="10">
        <v>3</v>
      </c>
      <c r="J221" s="10">
        <v>5</v>
      </c>
      <c r="K221" s="10">
        <v>4</v>
      </c>
      <c r="L221" s="10">
        <v>4</v>
      </c>
      <c r="M221" s="10">
        <v>4</v>
      </c>
      <c r="N221" s="10">
        <f>SUM(E221:M221)</f>
        <v>36</v>
      </c>
      <c r="O221" s="10">
        <v>5</v>
      </c>
      <c r="P221" s="10">
        <v>3</v>
      </c>
      <c r="Q221" s="10">
        <v>4</v>
      </c>
      <c r="R221" s="10">
        <v>5</v>
      </c>
      <c r="S221" s="10">
        <v>3</v>
      </c>
      <c r="T221" s="10">
        <v>4</v>
      </c>
      <c r="U221" s="10">
        <v>4</v>
      </c>
      <c r="V221" s="10">
        <v>4</v>
      </c>
      <c r="W221" s="10">
        <v>4</v>
      </c>
      <c r="X221" s="10">
        <f>SUM(O221:W221)</f>
        <v>36</v>
      </c>
      <c r="Y221" s="23">
        <f>SUM(N221,X221)</f>
        <v>72</v>
      </c>
    </row>
    <row r="222" spans="1:28" ht="20" customHeight="1" x14ac:dyDescent="0.25">
      <c r="C222" s="74" t="s">
        <v>14</v>
      </c>
      <c r="D222" s="74"/>
      <c r="E222" s="74"/>
      <c r="F222" s="74"/>
      <c r="G222" s="74"/>
      <c r="H222" s="74"/>
      <c r="J222" s="17" t="s">
        <v>16</v>
      </c>
      <c r="K222" s="14" t="s">
        <v>89</v>
      </c>
      <c r="O222" s="16" t="s">
        <v>90</v>
      </c>
      <c r="Y222" s="2"/>
      <c r="AA222" s="70" t="s">
        <v>24</v>
      </c>
      <c r="AB222" s="70"/>
    </row>
    <row r="223" spans="1:28" ht="20" customHeight="1" x14ac:dyDescent="0.35">
      <c r="A223" s="71" t="s">
        <v>20</v>
      </c>
      <c r="B223" s="72"/>
      <c r="C223" s="51" t="s">
        <v>158</v>
      </c>
      <c r="D223" s="4"/>
      <c r="E223" s="6">
        <v>4</v>
      </c>
      <c r="F223" s="6">
        <v>3</v>
      </c>
      <c r="G223" s="6">
        <v>4</v>
      </c>
      <c r="H223" s="6">
        <v>6</v>
      </c>
      <c r="I223" s="6">
        <v>3</v>
      </c>
      <c r="J223" s="6">
        <v>4</v>
      </c>
      <c r="K223" s="6">
        <v>4</v>
      </c>
      <c r="L223" s="6">
        <v>4</v>
      </c>
      <c r="M223" s="6">
        <v>5</v>
      </c>
      <c r="N223" s="7">
        <f>SUM($E223:$M223)</f>
        <v>37</v>
      </c>
      <c r="O223" s="6">
        <v>5</v>
      </c>
      <c r="P223" s="6">
        <v>5</v>
      </c>
      <c r="Q223" s="6">
        <v>5</v>
      </c>
      <c r="R223" s="6">
        <v>6</v>
      </c>
      <c r="S223" s="6">
        <v>4</v>
      </c>
      <c r="T223" s="6">
        <v>4</v>
      </c>
      <c r="U223" s="6">
        <v>5</v>
      </c>
      <c r="V223" s="6">
        <v>4</v>
      </c>
      <c r="W223" s="6">
        <v>5</v>
      </c>
      <c r="X223" s="7">
        <f>SUM($O223:$W223)</f>
        <v>43</v>
      </c>
      <c r="Y223" s="1">
        <f>$N223+$X223</f>
        <v>80</v>
      </c>
      <c r="AA223" s="73">
        <f>SUM($N225+$X225)</f>
        <v>78</v>
      </c>
      <c r="AB223" s="73"/>
    </row>
    <row r="224" spans="1:28" ht="20" customHeight="1" x14ac:dyDescent="0.35">
      <c r="A224" s="71"/>
      <c r="B224" s="72"/>
      <c r="C224" t="s">
        <v>101</v>
      </c>
      <c r="D224" s="4"/>
      <c r="E224" s="6">
        <v>5</v>
      </c>
      <c r="F224" s="6">
        <v>3</v>
      </c>
      <c r="G224" s="6">
        <v>6</v>
      </c>
      <c r="H224" s="6">
        <v>8</v>
      </c>
      <c r="I224" s="6">
        <v>6</v>
      </c>
      <c r="J224" s="6">
        <v>4</v>
      </c>
      <c r="K224" s="6">
        <v>5</v>
      </c>
      <c r="L224" s="6">
        <v>4</v>
      </c>
      <c r="M224" s="6">
        <v>6</v>
      </c>
      <c r="N224" s="7">
        <f>SUM($E224:$M224)</f>
        <v>47</v>
      </c>
      <c r="O224" s="6">
        <v>6</v>
      </c>
      <c r="P224" s="6">
        <v>3</v>
      </c>
      <c r="Q224" s="6">
        <v>5</v>
      </c>
      <c r="R224" s="6">
        <v>8</v>
      </c>
      <c r="S224" s="6">
        <v>5</v>
      </c>
      <c r="T224" s="6">
        <v>5</v>
      </c>
      <c r="U224" s="6">
        <v>5</v>
      </c>
      <c r="V224" s="6">
        <v>6</v>
      </c>
      <c r="W224" s="6">
        <v>6</v>
      </c>
      <c r="X224" s="7">
        <f>SUM($O224:$W224)</f>
        <v>49</v>
      </c>
      <c r="Y224" s="1">
        <f>$N224+$X224</f>
        <v>96</v>
      </c>
      <c r="AA224" s="73"/>
      <c r="AB224" s="73"/>
    </row>
    <row r="225" spans="1:28" ht="20" customHeight="1" x14ac:dyDescent="0.2">
      <c r="A225" s="69"/>
      <c r="D225"/>
      <c r="E225" s="1">
        <f t="shared" ref="E225" si="92">MIN(E223:E224)</f>
        <v>4</v>
      </c>
      <c r="F225" s="1">
        <f t="shared" ref="F225" si="93">MIN(F223:F224)</f>
        <v>3</v>
      </c>
      <c r="G225" s="1">
        <f t="shared" ref="G225" si="94">MIN(G223:G224)</f>
        <v>4</v>
      </c>
      <c r="H225" s="1">
        <f t="shared" ref="H225" si="95">MIN(H223:H224)</f>
        <v>6</v>
      </c>
      <c r="I225" s="1">
        <f t="shared" ref="I225" si="96">MIN(I223:I224)</f>
        <v>3</v>
      </c>
      <c r="J225" s="1">
        <f t="shared" ref="J225" si="97">MIN(J223:J224)</f>
        <v>4</v>
      </c>
      <c r="K225" s="1">
        <f t="shared" ref="K225" si="98">MIN(K223:K224)</f>
        <v>4</v>
      </c>
      <c r="L225" s="1">
        <f t="shared" ref="L225" si="99">MIN(L223:L224)</f>
        <v>4</v>
      </c>
      <c r="M225" s="1">
        <f t="shared" ref="M225" si="100">MIN(M223:M224)</f>
        <v>5</v>
      </c>
      <c r="N225" s="1">
        <f>SUM($E225:$M225)</f>
        <v>37</v>
      </c>
      <c r="O225" s="1">
        <f t="shared" ref="O225" si="101">MIN(O223:O224)</f>
        <v>5</v>
      </c>
      <c r="P225" s="1">
        <f t="shared" ref="P225" si="102">MIN(P223:P224)</f>
        <v>3</v>
      </c>
      <c r="Q225" s="1">
        <f t="shared" ref="Q225" si="103">MIN(Q223:Q224)</f>
        <v>5</v>
      </c>
      <c r="R225" s="1">
        <f t="shared" ref="R225" si="104">MIN(R223:R224)</f>
        <v>6</v>
      </c>
      <c r="S225" s="1">
        <f t="shared" ref="S225" si="105">MIN(S223:S224)</f>
        <v>4</v>
      </c>
      <c r="T225" s="1">
        <f t="shared" ref="T225" si="106">MIN(T223:T224)</f>
        <v>4</v>
      </c>
      <c r="U225" s="1">
        <f t="shared" ref="U225" si="107">MIN(U223:U224)</f>
        <v>5</v>
      </c>
      <c r="V225" s="1">
        <f t="shared" ref="V225" si="108">MIN(V223:V224)</f>
        <v>4</v>
      </c>
      <c r="W225" s="1">
        <f t="shared" ref="W225" si="109">MIN(W223:W224)</f>
        <v>5</v>
      </c>
      <c r="X225" s="1">
        <f>SUM($O225:$W225)</f>
        <v>41</v>
      </c>
      <c r="Y225" s="1"/>
    </row>
    <row r="226" spans="1:28" ht="20" customHeight="1" x14ac:dyDescent="0.2">
      <c r="A226" s="69"/>
      <c r="D22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AA226" s="70" t="s">
        <v>24</v>
      </c>
      <c r="AB226" s="70"/>
    </row>
    <row r="227" spans="1:28" ht="20" customHeight="1" x14ac:dyDescent="0.35">
      <c r="A227" s="71" t="s">
        <v>21</v>
      </c>
      <c r="B227" s="72"/>
      <c r="C227" s="51" t="s">
        <v>159</v>
      </c>
      <c r="D227" s="4"/>
      <c r="E227" s="6">
        <v>6</v>
      </c>
      <c r="F227" s="6">
        <v>3</v>
      </c>
      <c r="G227" s="6">
        <v>6</v>
      </c>
      <c r="H227" s="6">
        <v>4</v>
      </c>
      <c r="I227" s="6">
        <v>5</v>
      </c>
      <c r="J227" s="6">
        <v>4</v>
      </c>
      <c r="K227" s="6">
        <v>4</v>
      </c>
      <c r="L227" s="6">
        <v>4</v>
      </c>
      <c r="M227" s="6">
        <v>4</v>
      </c>
      <c r="N227" s="7">
        <f>SUM($E227:$M227)</f>
        <v>40</v>
      </c>
      <c r="O227" s="6">
        <v>7</v>
      </c>
      <c r="P227" s="6">
        <v>3</v>
      </c>
      <c r="Q227" s="6">
        <v>4</v>
      </c>
      <c r="R227" s="6">
        <v>6</v>
      </c>
      <c r="S227" s="6">
        <v>3</v>
      </c>
      <c r="T227" s="6">
        <v>5</v>
      </c>
      <c r="U227" s="6">
        <v>5</v>
      </c>
      <c r="V227" s="6">
        <v>6</v>
      </c>
      <c r="W227" s="6">
        <v>6</v>
      </c>
      <c r="X227" s="7">
        <f>SUM($O227:$W227)</f>
        <v>45</v>
      </c>
      <c r="Y227" s="1">
        <f>$N227+$X227</f>
        <v>85</v>
      </c>
      <c r="AA227" s="73">
        <f>SUM($N229+$X229)</f>
        <v>73</v>
      </c>
      <c r="AB227" s="73"/>
    </row>
    <row r="228" spans="1:28" ht="20" customHeight="1" x14ac:dyDescent="0.35">
      <c r="A228" s="71"/>
      <c r="B228" s="72"/>
      <c r="C228" s="51" t="s">
        <v>91</v>
      </c>
      <c r="D228" s="4"/>
      <c r="E228" s="6">
        <v>4</v>
      </c>
      <c r="F228" s="6">
        <v>5</v>
      </c>
      <c r="G228" s="6">
        <v>5</v>
      </c>
      <c r="H228" s="6">
        <v>3</v>
      </c>
      <c r="I228" s="6">
        <v>2</v>
      </c>
      <c r="J228" s="6">
        <v>4</v>
      </c>
      <c r="K228" s="6">
        <v>5</v>
      </c>
      <c r="L228" s="6">
        <v>4</v>
      </c>
      <c r="M228" s="6">
        <v>6</v>
      </c>
      <c r="N228" s="7">
        <f>SUM($E228:$M228)</f>
        <v>38</v>
      </c>
      <c r="O228" s="6">
        <v>6</v>
      </c>
      <c r="P228" s="6">
        <v>4</v>
      </c>
      <c r="Q228" s="6">
        <v>4</v>
      </c>
      <c r="R228" s="6">
        <v>6</v>
      </c>
      <c r="S228" s="6">
        <v>3</v>
      </c>
      <c r="T228" s="6">
        <v>6</v>
      </c>
      <c r="U228" s="6">
        <v>6</v>
      </c>
      <c r="V228" s="6">
        <v>3</v>
      </c>
      <c r="W228" s="6">
        <v>5</v>
      </c>
      <c r="X228" s="7">
        <f>SUM($O228:$W228)</f>
        <v>43</v>
      </c>
      <c r="Y228" s="1">
        <f>$N228+$X228</f>
        <v>81</v>
      </c>
      <c r="AA228" s="73"/>
      <c r="AB228" s="73"/>
    </row>
    <row r="229" spans="1:28" ht="20" customHeight="1" x14ac:dyDescent="0.2">
      <c r="A229" s="69"/>
      <c r="D229"/>
      <c r="E229" s="1">
        <f t="shared" ref="E229:F229" si="110">MIN(E227:E228)</f>
        <v>4</v>
      </c>
      <c r="F229" s="1">
        <f t="shared" si="110"/>
        <v>3</v>
      </c>
      <c r="G229" s="1">
        <f t="shared" ref="G229" si="111">MIN(G227:G228)</f>
        <v>5</v>
      </c>
      <c r="H229" s="1">
        <f t="shared" ref="H229" si="112">MIN(H227:H228)</f>
        <v>3</v>
      </c>
      <c r="I229" s="1">
        <f t="shared" ref="I229" si="113">MIN(I227:I228)</f>
        <v>2</v>
      </c>
      <c r="J229" s="1">
        <f t="shared" ref="J229" si="114">MIN(J227:J228)</f>
        <v>4</v>
      </c>
      <c r="K229" s="1">
        <f t="shared" ref="K229" si="115">MIN(K227:K228)</f>
        <v>4</v>
      </c>
      <c r="L229" s="1">
        <f t="shared" ref="L229" si="116">MIN(L227:L228)</f>
        <v>4</v>
      </c>
      <c r="M229" s="1">
        <f t="shared" ref="M229" si="117">MIN(M227:M228)</f>
        <v>4</v>
      </c>
      <c r="N229" s="1">
        <f>SUM($E229:$M229)</f>
        <v>33</v>
      </c>
      <c r="O229" s="1">
        <f t="shared" ref="O229" si="118">MIN(O227:O228)</f>
        <v>6</v>
      </c>
      <c r="P229" s="1">
        <f t="shared" ref="P229" si="119">MIN(P227:P228)</f>
        <v>3</v>
      </c>
      <c r="Q229" s="1">
        <f t="shared" ref="Q229" si="120">MIN(Q227:Q228)</f>
        <v>4</v>
      </c>
      <c r="R229" s="1">
        <f t="shared" ref="R229" si="121">MIN(R227:R228)</f>
        <v>6</v>
      </c>
      <c r="S229" s="1">
        <f t="shared" ref="S229" si="122">MIN(S227:S228)</f>
        <v>3</v>
      </c>
      <c r="T229" s="1">
        <f t="shared" ref="T229" si="123">MIN(T227:T228)</f>
        <v>5</v>
      </c>
      <c r="U229" s="1">
        <f t="shared" ref="U229" si="124">MIN(U227:U228)</f>
        <v>5</v>
      </c>
      <c r="V229" s="1">
        <f t="shared" ref="V229" si="125">MIN(V227:V228)</f>
        <v>3</v>
      </c>
      <c r="W229" s="1">
        <f t="shared" ref="W229" si="126">MIN(W227:W228)</f>
        <v>5</v>
      </c>
      <c r="X229" s="1">
        <f>SUM($O229:$W229)</f>
        <v>40</v>
      </c>
      <c r="Y229" s="1"/>
    </row>
    <row r="230" spans="1:28" ht="20" customHeight="1" x14ac:dyDescent="0.35">
      <c r="A230" s="69"/>
      <c r="B230" s="12"/>
      <c r="C230" s="5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AA230" s="70" t="s">
        <v>24</v>
      </c>
      <c r="AB230" s="70"/>
    </row>
    <row r="231" spans="1:28" ht="20" customHeight="1" x14ac:dyDescent="0.35">
      <c r="A231" s="71" t="s">
        <v>22</v>
      </c>
      <c r="B231" s="72"/>
      <c r="C231" s="51" t="s">
        <v>160</v>
      </c>
      <c r="D231" s="4"/>
      <c r="E231" s="6">
        <v>4</v>
      </c>
      <c r="F231" s="6">
        <v>5</v>
      </c>
      <c r="G231" s="6">
        <v>6</v>
      </c>
      <c r="H231" s="6">
        <v>4</v>
      </c>
      <c r="I231" s="6">
        <v>5</v>
      </c>
      <c r="J231" s="6">
        <v>5</v>
      </c>
      <c r="K231" s="6">
        <v>5</v>
      </c>
      <c r="L231" s="6">
        <v>7</v>
      </c>
      <c r="M231" s="6">
        <v>4</v>
      </c>
      <c r="N231" s="7">
        <f>SUM($E231:$M231)</f>
        <v>45</v>
      </c>
      <c r="O231" s="6">
        <v>4</v>
      </c>
      <c r="P231" s="6">
        <v>3</v>
      </c>
      <c r="Q231" s="6">
        <v>5</v>
      </c>
      <c r="R231" s="6">
        <v>6</v>
      </c>
      <c r="S231" s="6">
        <v>5</v>
      </c>
      <c r="T231" s="6">
        <v>5</v>
      </c>
      <c r="U231" s="6">
        <v>4</v>
      </c>
      <c r="V231" s="6">
        <v>7</v>
      </c>
      <c r="W231" s="6">
        <v>5</v>
      </c>
      <c r="X231" s="7">
        <f>SUM($O231:$W231)</f>
        <v>44</v>
      </c>
      <c r="Y231" s="1">
        <f>$N231+$X231</f>
        <v>89</v>
      </c>
      <c r="AA231" s="73">
        <f>SUM($N233+$X233)</f>
        <v>83</v>
      </c>
      <c r="AB231" s="73"/>
    </row>
    <row r="232" spans="1:28" ht="20" customHeight="1" x14ac:dyDescent="0.35">
      <c r="A232" s="71"/>
      <c r="B232" s="72"/>
      <c r="C232" s="51" t="s">
        <v>161</v>
      </c>
      <c r="D232" s="4"/>
      <c r="E232" s="6">
        <v>5</v>
      </c>
      <c r="F232" s="6">
        <v>5</v>
      </c>
      <c r="G232" s="6">
        <v>6</v>
      </c>
      <c r="H232" s="6">
        <v>6</v>
      </c>
      <c r="I232" s="6">
        <v>4</v>
      </c>
      <c r="J232" s="6">
        <v>6</v>
      </c>
      <c r="K232" s="6">
        <v>5</v>
      </c>
      <c r="L232" s="6">
        <v>5</v>
      </c>
      <c r="M232" s="6">
        <v>4</v>
      </c>
      <c r="N232" s="7">
        <f>SUM($E232:$M232)</f>
        <v>46</v>
      </c>
      <c r="O232" s="6">
        <v>6</v>
      </c>
      <c r="P232" s="6">
        <v>6</v>
      </c>
      <c r="Q232" s="6">
        <v>6</v>
      </c>
      <c r="R232" s="6">
        <v>7</v>
      </c>
      <c r="S232" s="6">
        <v>4</v>
      </c>
      <c r="T232" s="6">
        <v>7</v>
      </c>
      <c r="U232" s="6">
        <v>6</v>
      </c>
      <c r="V232" s="6">
        <v>5</v>
      </c>
      <c r="W232" s="6">
        <v>6</v>
      </c>
      <c r="X232" s="7">
        <f>SUM($O232:$W232)</f>
        <v>53</v>
      </c>
      <c r="Y232" s="1">
        <f>$N232+$X232</f>
        <v>99</v>
      </c>
      <c r="AA232" s="73"/>
      <c r="AB232" s="73"/>
    </row>
    <row r="233" spans="1:28" ht="20" customHeight="1" x14ac:dyDescent="0.2">
      <c r="D233"/>
      <c r="E233" s="1">
        <f t="shared" ref="E233" si="127">MIN(E231:E232)</f>
        <v>4</v>
      </c>
      <c r="F233" s="1">
        <f t="shared" ref="F233" si="128">MIN(F231:F232)</f>
        <v>5</v>
      </c>
      <c r="G233" s="1">
        <f t="shared" ref="G233" si="129">MIN(G231:G232)</f>
        <v>6</v>
      </c>
      <c r="H233" s="1">
        <f t="shared" ref="H233" si="130">MIN(H231:H232)</f>
        <v>4</v>
      </c>
      <c r="I233" s="1">
        <f t="shared" ref="I233" si="131">MIN(I231:I232)</f>
        <v>4</v>
      </c>
      <c r="J233" s="1">
        <f t="shared" ref="J233" si="132">MIN(J231:J232)</f>
        <v>5</v>
      </c>
      <c r="K233" s="1">
        <f t="shared" ref="K233" si="133">MIN(K231:K232)</f>
        <v>5</v>
      </c>
      <c r="L233" s="1">
        <f t="shared" ref="L233" si="134">MIN(L231:L232)</f>
        <v>5</v>
      </c>
      <c r="M233" s="1">
        <f t="shared" ref="M233" si="135">MIN(M231:M232)</f>
        <v>4</v>
      </c>
      <c r="N233" s="1">
        <f>SUM($E233:$M233)</f>
        <v>42</v>
      </c>
      <c r="O233" s="1">
        <f t="shared" ref="O233" si="136">MIN(O231:O232)</f>
        <v>4</v>
      </c>
      <c r="P233" s="1">
        <f t="shared" ref="P233" si="137">MIN(P231:P232)</f>
        <v>3</v>
      </c>
      <c r="Q233" s="1">
        <f t="shared" ref="Q233" si="138">MIN(Q231:Q232)</f>
        <v>5</v>
      </c>
      <c r="R233" s="1">
        <f t="shared" ref="R233" si="139">MIN(R231:R232)</f>
        <v>6</v>
      </c>
      <c r="S233" s="1">
        <f t="shared" ref="S233" si="140">MIN(S231:S232)</f>
        <v>4</v>
      </c>
      <c r="T233" s="1">
        <f t="shared" ref="T233" si="141">MIN(T231:T232)</f>
        <v>5</v>
      </c>
      <c r="U233" s="1">
        <f t="shared" ref="U233" si="142">MIN(U231:U232)</f>
        <v>4</v>
      </c>
      <c r="V233" s="1">
        <f t="shared" ref="V233" si="143">MIN(V231:V232)</f>
        <v>5</v>
      </c>
      <c r="W233" s="1">
        <f t="shared" ref="W233" si="144">MIN(W231:W232)</f>
        <v>5</v>
      </c>
      <c r="X233" s="1">
        <f>SUM($O233:$W233)</f>
        <v>41</v>
      </c>
      <c r="Y233" s="1"/>
    </row>
    <row r="234" spans="1:28" ht="20" customHeight="1" x14ac:dyDescent="0.2">
      <c r="D234"/>
      <c r="Y234" s="2"/>
    </row>
    <row r="235" spans="1:28" ht="20" customHeight="1" x14ac:dyDescent="0.25">
      <c r="C235" s="74" t="s">
        <v>13</v>
      </c>
      <c r="D235" s="74"/>
      <c r="E235" s="74"/>
      <c r="F235" s="74"/>
      <c r="G235" s="74"/>
      <c r="H235" s="74"/>
      <c r="J235" s="17" t="s">
        <v>16</v>
      </c>
      <c r="K235" s="14" t="s">
        <v>17</v>
      </c>
      <c r="O235" s="16" t="s">
        <v>92</v>
      </c>
      <c r="Y235" s="2"/>
      <c r="AA235" s="70" t="s">
        <v>24</v>
      </c>
      <c r="AB235" s="70"/>
    </row>
    <row r="236" spans="1:28" ht="20" customHeight="1" x14ac:dyDescent="0.35">
      <c r="A236" s="71" t="s">
        <v>20</v>
      </c>
      <c r="B236" s="72"/>
      <c r="C236" t="s">
        <v>143</v>
      </c>
      <c r="D236" s="4"/>
      <c r="E236" s="6">
        <v>7</v>
      </c>
      <c r="F236" s="6">
        <v>4</v>
      </c>
      <c r="G236" s="6">
        <v>6</v>
      </c>
      <c r="H236" s="6">
        <v>6</v>
      </c>
      <c r="I236" s="6">
        <v>5</v>
      </c>
      <c r="J236" s="6">
        <v>7</v>
      </c>
      <c r="K236" s="6">
        <v>7</v>
      </c>
      <c r="L236" s="6">
        <v>6</v>
      </c>
      <c r="M236" s="6">
        <v>8</v>
      </c>
      <c r="N236" s="7">
        <f>SUM($E236:$M236)</f>
        <v>56</v>
      </c>
      <c r="O236" s="6">
        <v>7</v>
      </c>
      <c r="P236" s="6">
        <v>5</v>
      </c>
      <c r="Q236" s="6">
        <v>6</v>
      </c>
      <c r="R236" s="6">
        <v>8</v>
      </c>
      <c r="S236" s="6">
        <v>3</v>
      </c>
      <c r="T236" s="6">
        <v>6</v>
      </c>
      <c r="U236" s="6">
        <v>7</v>
      </c>
      <c r="V236" s="6">
        <v>8</v>
      </c>
      <c r="W236" s="6">
        <v>8</v>
      </c>
      <c r="X236" s="7">
        <f>SUM($O236:$W236)</f>
        <v>58</v>
      </c>
      <c r="Y236" s="1">
        <f>$N236+$X236</f>
        <v>114</v>
      </c>
      <c r="AA236" s="73">
        <f>SUM($N238+$X238)</f>
        <v>110</v>
      </c>
      <c r="AB236" s="73"/>
    </row>
    <row r="237" spans="1:28" ht="20" customHeight="1" x14ac:dyDescent="0.35">
      <c r="A237" s="71"/>
      <c r="B237" s="72"/>
      <c r="C237" s="51" t="s">
        <v>144</v>
      </c>
      <c r="D237" s="4"/>
      <c r="E237" s="6">
        <v>8</v>
      </c>
      <c r="F237" s="6">
        <v>4</v>
      </c>
      <c r="G237" s="6">
        <v>6</v>
      </c>
      <c r="H237" s="6">
        <v>8</v>
      </c>
      <c r="I237" s="6">
        <v>6</v>
      </c>
      <c r="J237" s="6">
        <v>10</v>
      </c>
      <c r="K237" s="6">
        <v>8</v>
      </c>
      <c r="L237" s="6">
        <v>8</v>
      </c>
      <c r="M237" s="6">
        <v>7</v>
      </c>
      <c r="N237" s="7">
        <f>SUM($E237:$M237)</f>
        <v>65</v>
      </c>
      <c r="O237" s="6">
        <v>7</v>
      </c>
      <c r="P237" s="6">
        <v>6</v>
      </c>
      <c r="Q237" s="6">
        <v>7</v>
      </c>
      <c r="R237" s="6">
        <v>10</v>
      </c>
      <c r="S237" s="6">
        <v>6</v>
      </c>
      <c r="T237" s="6">
        <v>6</v>
      </c>
      <c r="U237" s="6">
        <v>7</v>
      </c>
      <c r="V237" s="6">
        <v>6</v>
      </c>
      <c r="W237" s="6">
        <v>7</v>
      </c>
      <c r="X237" s="7">
        <f>SUM($O237:$W237)</f>
        <v>62</v>
      </c>
      <c r="Y237" s="1">
        <f>$N237+$X237</f>
        <v>127</v>
      </c>
      <c r="AA237" s="73"/>
      <c r="AB237" s="73"/>
    </row>
    <row r="238" spans="1:28" ht="20" customHeight="1" x14ac:dyDescent="0.2">
      <c r="A238" s="69"/>
      <c r="D238"/>
      <c r="E238" s="1">
        <f t="shared" ref="E238" si="145">MIN(E236:E237)</f>
        <v>7</v>
      </c>
      <c r="F238" s="1">
        <f t="shared" ref="F238" si="146">MIN(F236:F237)</f>
        <v>4</v>
      </c>
      <c r="G238" s="1">
        <f t="shared" ref="G238" si="147">MIN(G236:G237)</f>
        <v>6</v>
      </c>
      <c r="H238" s="1">
        <f t="shared" ref="H238" si="148">MIN(H236:H237)</f>
        <v>6</v>
      </c>
      <c r="I238" s="1">
        <f t="shared" ref="I238" si="149">MIN(I236:I237)</f>
        <v>5</v>
      </c>
      <c r="J238" s="1">
        <f t="shared" ref="J238" si="150">MIN(J236:J237)</f>
        <v>7</v>
      </c>
      <c r="K238" s="1">
        <f t="shared" ref="K238" si="151">MIN(K236:K237)</f>
        <v>7</v>
      </c>
      <c r="L238" s="1">
        <f t="shared" ref="L238" si="152">MIN(L236:L237)</f>
        <v>6</v>
      </c>
      <c r="M238" s="1">
        <f t="shared" ref="M238" si="153">MIN(M236:M237)</f>
        <v>7</v>
      </c>
      <c r="N238" s="1">
        <f>SUM($E238:$M238)</f>
        <v>55</v>
      </c>
      <c r="O238" s="1">
        <f t="shared" ref="O238" si="154">MIN(O236:O237)</f>
        <v>7</v>
      </c>
      <c r="P238" s="1">
        <f t="shared" ref="P238" si="155">MIN(P236:P237)</f>
        <v>5</v>
      </c>
      <c r="Q238" s="1">
        <f t="shared" ref="Q238" si="156">MIN(Q236:Q237)</f>
        <v>6</v>
      </c>
      <c r="R238" s="1">
        <f t="shared" ref="R238" si="157">MIN(R236:R237)</f>
        <v>8</v>
      </c>
      <c r="S238" s="1">
        <f t="shared" ref="S238" si="158">MIN(S236:S237)</f>
        <v>3</v>
      </c>
      <c r="T238" s="1">
        <f t="shared" ref="T238" si="159">MIN(T236:T237)</f>
        <v>6</v>
      </c>
      <c r="U238" s="1">
        <f t="shared" ref="U238" si="160">MIN(U236:U237)</f>
        <v>7</v>
      </c>
      <c r="V238" s="1">
        <f t="shared" ref="V238" si="161">MIN(V236:V237)</f>
        <v>6</v>
      </c>
      <c r="W238" s="1">
        <f t="shared" ref="W238" si="162">MIN(W236:W237)</f>
        <v>7</v>
      </c>
      <c r="X238" s="1">
        <f>SUM($O238:$W238)</f>
        <v>55</v>
      </c>
      <c r="Y238" s="1"/>
    </row>
    <row r="239" spans="1:28" ht="20" customHeight="1" x14ac:dyDescent="0.2">
      <c r="A239" s="69"/>
      <c r="D23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AA239" s="70" t="s">
        <v>24</v>
      </c>
      <c r="AB239" s="70"/>
    </row>
    <row r="240" spans="1:28" ht="20" customHeight="1" x14ac:dyDescent="0.35">
      <c r="A240" s="71" t="s">
        <v>21</v>
      </c>
      <c r="B240" s="72"/>
      <c r="C240" t="s">
        <v>145</v>
      </c>
      <c r="D240" s="4"/>
      <c r="E240" s="6">
        <v>8</v>
      </c>
      <c r="F240" s="6">
        <v>5</v>
      </c>
      <c r="G240" s="6">
        <v>6</v>
      </c>
      <c r="H240" s="6">
        <v>8</v>
      </c>
      <c r="I240" s="6">
        <v>6</v>
      </c>
      <c r="J240" s="6">
        <v>7</v>
      </c>
      <c r="K240" s="6">
        <v>7</v>
      </c>
      <c r="L240" s="6">
        <v>8</v>
      </c>
      <c r="M240" s="6">
        <v>7</v>
      </c>
      <c r="N240" s="7">
        <f>SUM($E240:$M240)</f>
        <v>62</v>
      </c>
      <c r="O240" s="6">
        <v>10</v>
      </c>
      <c r="P240" s="6">
        <v>4</v>
      </c>
      <c r="Q240" s="6">
        <v>8</v>
      </c>
      <c r="R240" s="6">
        <v>10</v>
      </c>
      <c r="S240" s="6">
        <v>3</v>
      </c>
      <c r="T240" s="6">
        <v>8</v>
      </c>
      <c r="U240" s="6">
        <v>7</v>
      </c>
      <c r="V240" s="6">
        <v>8</v>
      </c>
      <c r="W240" s="6">
        <v>7</v>
      </c>
      <c r="X240" s="7">
        <f>SUM($O240:$W240)</f>
        <v>65</v>
      </c>
      <c r="Y240" s="1">
        <f>$N240+$X240</f>
        <v>127</v>
      </c>
      <c r="AA240" s="73">
        <f>SUM($N242+$X242)</f>
        <v>116</v>
      </c>
      <c r="AB240" s="73"/>
    </row>
    <row r="241" spans="1:28" ht="20" customHeight="1" x14ac:dyDescent="0.35">
      <c r="A241" s="71"/>
      <c r="B241" s="72"/>
      <c r="C241" t="s">
        <v>146</v>
      </c>
      <c r="D241" s="4"/>
      <c r="E241" s="6">
        <v>7</v>
      </c>
      <c r="F241" s="6">
        <v>6</v>
      </c>
      <c r="G241" s="6">
        <v>7</v>
      </c>
      <c r="H241" s="6">
        <v>8</v>
      </c>
      <c r="I241" s="6">
        <v>4</v>
      </c>
      <c r="J241" s="6">
        <v>8</v>
      </c>
      <c r="K241" s="6">
        <v>7</v>
      </c>
      <c r="L241" s="6">
        <v>8</v>
      </c>
      <c r="M241" s="6">
        <v>7</v>
      </c>
      <c r="N241" s="7">
        <f>SUM($E241:$M241)</f>
        <v>62</v>
      </c>
      <c r="O241" s="6">
        <v>9</v>
      </c>
      <c r="P241" s="6">
        <v>4</v>
      </c>
      <c r="Q241" s="6">
        <v>5</v>
      </c>
      <c r="R241" s="6">
        <v>10</v>
      </c>
      <c r="S241" s="6">
        <v>5</v>
      </c>
      <c r="T241" s="6">
        <v>6</v>
      </c>
      <c r="U241" s="6">
        <v>6</v>
      </c>
      <c r="V241" s="6">
        <v>7</v>
      </c>
      <c r="W241" s="6">
        <v>7</v>
      </c>
      <c r="X241" s="7">
        <f>SUM($O241:$W241)</f>
        <v>59</v>
      </c>
      <c r="Y241" s="1">
        <f>$N241+$X241</f>
        <v>121</v>
      </c>
      <c r="AA241" s="73"/>
      <c r="AB241" s="73"/>
    </row>
    <row r="242" spans="1:28" ht="20" customHeight="1" x14ac:dyDescent="0.2">
      <c r="A242" s="69"/>
      <c r="D242"/>
      <c r="E242" s="1">
        <f>MIN(E240:E241)</f>
        <v>7</v>
      </c>
      <c r="F242" s="1">
        <f t="shared" ref="F242" si="163">MIN(F240:F241)</f>
        <v>5</v>
      </c>
      <c r="G242" s="1">
        <f t="shared" ref="G242" si="164">MIN(G240:G241)</f>
        <v>6</v>
      </c>
      <c r="H242" s="1">
        <f t="shared" ref="H242" si="165">MIN(H240:H241)</f>
        <v>8</v>
      </c>
      <c r="I242" s="1">
        <f t="shared" ref="I242" si="166">MIN(I240:I241)</f>
        <v>4</v>
      </c>
      <c r="J242" s="1">
        <f t="shared" ref="J242" si="167">MIN(J240:J241)</f>
        <v>7</v>
      </c>
      <c r="K242" s="1">
        <f t="shared" ref="K242" si="168">MIN(K240:K241)</f>
        <v>7</v>
      </c>
      <c r="L242" s="1">
        <f t="shared" ref="L242" si="169">MIN(L240:L241)</f>
        <v>8</v>
      </c>
      <c r="M242" s="1">
        <f t="shared" ref="M242" si="170">MIN(M240:M241)</f>
        <v>7</v>
      </c>
      <c r="N242" s="1">
        <f>SUM($E242:$M242)</f>
        <v>59</v>
      </c>
      <c r="O242" s="1">
        <f t="shared" ref="O242" si="171">MIN(O240:O241)</f>
        <v>9</v>
      </c>
      <c r="P242" s="1">
        <f t="shared" ref="P242" si="172">MIN(P240:P241)</f>
        <v>4</v>
      </c>
      <c r="Q242" s="1">
        <f t="shared" ref="Q242" si="173">MIN(Q240:Q241)</f>
        <v>5</v>
      </c>
      <c r="R242" s="1">
        <f t="shared" ref="R242" si="174">MIN(R240:R241)</f>
        <v>10</v>
      </c>
      <c r="S242" s="1">
        <f t="shared" ref="S242" si="175">MIN(S240:S241)</f>
        <v>3</v>
      </c>
      <c r="T242" s="1">
        <f t="shared" ref="T242" si="176">MIN(T240:T241)</f>
        <v>6</v>
      </c>
      <c r="U242" s="1">
        <f t="shared" ref="U242" si="177">MIN(U240:U241)</f>
        <v>6</v>
      </c>
      <c r="V242" s="1">
        <f t="shared" ref="V242" si="178">MIN(V240:V241)</f>
        <v>7</v>
      </c>
      <c r="W242" s="1">
        <f t="shared" ref="W242" si="179">MIN(W240:W241)</f>
        <v>7</v>
      </c>
      <c r="X242" s="1">
        <f>SUM($O242:$W242)</f>
        <v>57</v>
      </c>
      <c r="Y242" s="1"/>
    </row>
    <row r="243" spans="1:28" ht="20" customHeight="1" x14ac:dyDescent="0.35">
      <c r="A243" s="69"/>
      <c r="B243" s="12"/>
      <c r="C243" s="5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AA243" s="70" t="s">
        <v>24</v>
      </c>
      <c r="AB243" s="70"/>
    </row>
    <row r="244" spans="1:28" ht="20" customHeight="1" x14ac:dyDescent="0.35">
      <c r="A244" s="71" t="s">
        <v>22</v>
      </c>
      <c r="B244" s="72"/>
      <c r="C244" s="51"/>
      <c r="D244" s="4"/>
      <c r="E244" s="6"/>
      <c r="F244" s="6"/>
      <c r="G244" s="6"/>
      <c r="H244" s="6"/>
      <c r="I244" s="6"/>
      <c r="J244" s="6"/>
      <c r="K244" s="6"/>
      <c r="L244" s="6"/>
      <c r="M244" s="6"/>
      <c r="N244" s="7">
        <f>SUM($E244:$M244)</f>
        <v>0</v>
      </c>
      <c r="O244" s="6"/>
      <c r="P244" s="6"/>
      <c r="Q244" s="6"/>
      <c r="R244" s="6"/>
      <c r="S244" s="6"/>
      <c r="T244" s="6"/>
      <c r="U244" s="6"/>
      <c r="V244" s="6"/>
      <c r="W244" s="6"/>
      <c r="X244" s="7">
        <f>SUM($O244:$W244)</f>
        <v>0</v>
      </c>
      <c r="Y244" s="1">
        <f>$N244+$X244</f>
        <v>0</v>
      </c>
      <c r="AA244" s="73">
        <f>SUM($N246+$X246)</f>
        <v>0</v>
      </c>
      <c r="AB244" s="73"/>
    </row>
    <row r="245" spans="1:28" ht="20" customHeight="1" x14ac:dyDescent="0.35">
      <c r="A245" s="71"/>
      <c r="B245" s="72"/>
      <c r="C245" s="51"/>
      <c r="D245" s="4"/>
      <c r="E245" s="6"/>
      <c r="F245" s="6"/>
      <c r="G245" s="6"/>
      <c r="H245" s="6"/>
      <c r="I245" s="6"/>
      <c r="J245" s="6"/>
      <c r="K245" s="6"/>
      <c r="L245" s="6"/>
      <c r="M245" s="6"/>
      <c r="N245" s="7">
        <f>SUM($E245:$M245)</f>
        <v>0</v>
      </c>
      <c r="O245" s="6"/>
      <c r="P245" s="6"/>
      <c r="Q245" s="6"/>
      <c r="R245" s="6"/>
      <c r="S245" s="6"/>
      <c r="T245" s="6"/>
      <c r="U245" s="6"/>
      <c r="V245" s="6"/>
      <c r="W245" s="6"/>
      <c r="X245" s="7">
        <f>SUM($O245:$W245)</f>
        <v>0</v>
      </c>
      <c r="Y245" s="1">
        <f>$N245+$X245</f>
        <v>0</v>
      </c>
      <c r="AA245" s="73"/>
      <c r="AB245" s="73"/>
    </row>
    <row r="246" spans="1:28" ht="20" customHeight="1" x14ac:dyDescent="0.35">
      <c r="A246" s="69"/>
      <c r="B246" s="12"/>
      <c r="C246" s="5"/>
      <c r="D246" s="4"/>
      <c r="E246" s="1">
        <f>MIN(E244:E245)</f>
        <v>0</v>
      </c>
      <c r="F246" s="1">
        <f t="shared" ref="F246:M246" si="180">MIN(F244:F245)</f>
        <v>0</v>
      </c>
      <c r="G246" s="1">
        <f t="shared" si="180"/>
        <v>0</v>
      </c>
      <c r="H246" s="1">
        <f t="shared" si="180"/>
        <v>0</v>
      </c>
      <c r="I246" s="1">
        <f t="shared" si="180"/>
        <v>0</v>
      </c>
      <c r="J246" s="1">
        <f t="shared" si="180"/>
        <v>0</v>
      </c>
      <c r="K246" s="1">
        <f t="shared" si="180"/>
        <v>0</v>
      </c>
      <c r="L246" s="1">
        <f t="shared" si="180"/>
        <v>0</v>
      </c>
      <c r="M246" s="1">
        <f t="shared" si="180"/>
        <v>0</v>
      </c>
      <c r="N246" s="1">
        <f>SUM($E246:$M246)</f>
        <v>0</v>
      </c>
      <c r="O246" s="1">
        <f t="shared" ref="O246:V246" si="181">MIN(O244:O245)</f>
        <v>0</v>
      </c>
      <c r="P246" s="1">
        <f t="shared" si="181"/>
        <v>0</v>
      </c>
      <c r="Q246" s="1">
        <f t="shared" si="181"/>
        <v>0</v>
      </c>
      <c r="R246" s="1">
        <f t="shared" si="181"/>
        <v>0</v>
      </c>
      <c r="S246" s="1">
        <f t="shared" si="181"/>
        <v>0</v>
      </c>
      <c r="T246" s="1">
        <f t="shared" si="181"/>
        <v>0</v>
      </c>
      <c r="U246" s="1">
        <f t="shared" si="181"/>
        <v>0</v>
      </c>
      <c r="V246" s="1">
        <f t="shared" si="181"/>
        <v>0</v>
      </c>
      <c r="W246" s="1">
        <f>MIN(W244:W245)</f>
        <v>0</v>
      </c>
      <c r="X246" s="1">
        <f>SUM($O246:$W246)</f>
        <v>0</v>
      </c>
      <c r="Y246" s="1"/>
      <c r="AA246" s="70"/>
      <c r="AB246" s="70"/>
    </row>
    <row r="247" spans="1:28" ht="20" customHeight="1" x14ac:dyDescent="0.35">
      <c r="A247" s="69"/>
      <c r="B247" s="12"/>
      <c r="C247" s="5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AA247" s="2"/>
      <c r="AB247" s="2"/>
    </row>
    <row r="248" spans="1:28" ht="20" customHeight="1" x14ac:dyDescent="0.2">
      <c r="A248" s="69"/>
      <c r="D248"/>
      <c r="E248" s="8">
        <v>1</v>
      </c>
      <c r="F248" s="8">
        <v>2</v>
      </c>
      <c r="G248" s="8">
        <v>3</v>
      </c>
      <c r="H248" s="8">
        <v>4</v>
      </c>
      <c r="I248" s="8">
        <v>5</v>
      </c>
      <c r="J248" s="8">
        <v>6</v>
      </c>
      <c r="K248" s="8">
        <v>7</v>
      </c>
      <c r="L248" s="8">
        <v>8</v>
      </c>
      <c r="M248" s="8">
        <v>9</v>
      </c>
      <c r="O248" s="9">
        <v>10</v>
      </c>
      <c r="P248" s="9">
        <v>11</v>
      </c>
      <c r="Q248" s="9">
        <v>12</v>
      </c>
      <c r="R248" s="9">
        <v>13</v>
      </c>
      <c r="S248" s="9">
        <v>14</v>
      </c>
      <c r="T248" s="9">
        <v>15</v>
      </c>
      <c r="U248" s="9">
        <v>16</v>
      </c>
      <c r="V248" s="9">
        <v>17</v>
      </c>
      <c r="W248" s="9">
        <v>18</v>
      </c>
      <c r="Y248" s="22" t="s">
        <v>23</v>
      </c>
    </row>
    <row r="249" spans="1:28" ht="20" customHeight="1" x14ac:dyDescent="0.2">
      <c r="A249" s="69"/>
      <c r="C249" t="s">
        <v>58</v>
      </c>
      <c r="D249" s="17"/>
      <c r="E249" s="10">
        <v>270</v>
      </c>
      <c r="F249" s="10">
        <v>105</v>
      </c>
      <c r="G249" s="10">
        <v>380</v>
      </c>
      <c r="H249" s="10">
        <v>210</v>
      </c>
      <c r="I249" s="10">
        <v>115</v>
      </c>
      <c r="J249" s="10">
        <v>345</v>
      </c>
      <c r="K249" s="10">
        <v>280</v>
      </c>
      <c r="L249" s="10">
        <v>300</v>
      </c>
      <c r="M249" s="10">
        <v>280</v>
      </c>
      <c r="N249" s="10">
        <f>SUM(E249:M249)</f>
        <v>2285</v>
      </c>
      <c r="O249" s="10">
        <v>378</v>
      </c>
      <c r="P249" s="10">
        <v>125</v>
      </c>
      <c r="Q249" s="10">
        <v>260</v>
      </c>
      <c r="R249" s="10">
        <v>358</v>
      </c>
      <c r="S249" s="10">
        <v>85</v>
      </c>
      <c r="T249" s="10">
        <v>240</v>
      </c>
      <c r="U249" s="10">
        <v>310</v>
      </c>
      <c r="V249" s="10">
        <v>245</v>
      </c>
      <c r="W249" s="10">
        <v>295</v>
      </c>
      <c r="X249" s="10">
        <f>SUM(O249:W249)</f>
        <v>2296</v>
      </c>
      <c r="Y249" s="23">
        <f>N249+X249</f>
        <v>4581</v>
      </c>
    </row>
    <row r="250" spans="1:28" ht="20" customHeight="1" x14ac:dyDescent="0.2">
      <c r="D250"/>
      <c r="E250" s="10">
        <v>4</v>
      </c>
      <c r="F250" s="10">
        <v>3</v>
      </c>
      <c r="G250" s="10">
        <v>5</v>
      </c>
      <c r="H250" s="10">
        <v>4</v>
      </c>
      <c r="I250" s="10">
        <v>3</v>
      </c>
      <c r="J250" s="10">
        <v>5</v>
      </c>
      <c r="K250" s="10">
        <v>4</v>
      </c>
      <c r="L250" s="10">
        <v>4</v>
      </c>
      <c r="M250" s="10">
        <v>4</v>
      </c>
      <c r="N250" s="10">
        <f>SUM(E250:M250)</f>
        <v>36</v>
      </c>
      <c r="O250" s="10">
        <v>5</v>
      </c>
      <c r="P250" s="10">
        <v>3</v>
      </c>
      <c r="Q250" s="10">
        <v>4</v>
      </c>
      <c r="R250" s="10">
        <v>5</v>
      </c>
      <c r="S250" s="10">
        <v>3</v>
      </c>
      <c r="T250" s="10">
        <v>4</v>
      </c>
      <c r="U250" s="10">
        <v>4</v>
      </c>
      <c r="V250" s="10">
        <v>4</v>
      </c>
      <c r="W250" s="10">
        <v>4</v>
      </c>
      <c r="X250" s="10">
        <f>SUM(O250:W250)</f>
        <v>36</v>
      </c>
      <c r="Y250" s="23">
        <f>SUM(N250,X250)</f>
        <v>72</v>
      </c>
    </row>
    <row r="251" spans="1:28" ht="20" customHeight="1" x14ac:dyDescent="0.25">
      <c r="C251" s="74" t="s">
        <v>30</v>
      </c>
      <c r="D251" s="74"/>
      <c r="E251" s="74"/>
      <c r="F251" s="74"/>
      <c r="G251" s="74"/>
      <c r="H251" s="74"/>
      <c r="J251" s="17" t="s">
        <v>16</v>
      </c>
      <c r="K251" s="14" t="s">
        <v>96</v>
      </c>
      <c r="O251" s="47" t="s">
        <v>97</v>
      </c>
      <c r="Y251" s="2"/>
      <c r="AA251" s="70" t="s">
        <v>24</v>
      </c>
      <c r="AB251" s="70"/>
    </row>
    <row r="252" spans="1:28" ht="20" customHeight="1" x14ac:dyDescent="0.35">
      <c r="A252" s="71" t="s">
        <v>20</v>
      </c>
      <c r="B252" s="72"/>
      <c r="D252" s="4"/>
      <c r="E252" s="6"/>
      <c r="F252" s="6"/>
      <c r="G252" s="6"/>
      <c r="H252" s="6"/>
      <c r="I252" s="6"/>
      <c r="J252" s="6"/>
      <c r="K252" s="6"/>
      <c r="L252" s="6"/>
      <c r="M252" s="6"/>
      <c r="N252" s="7">
        <f>SUM($E252:$M252)</f>
        <v>0</v>
      </c>
      <c r="O252" s="6"/>
      <c r="P252" s="6"/>
      <c r="Q252" s="6"/>
      <c r="R252" s="6"/>
      <c r="S252" s="6"/>
      <c r="T252" s="6"/>
      <c r="U252" s="6"/>
      <c r="V252" s="6"/>
      <c r="W252" s="6"/>
      <c r="X252" s="7">
        <f>SUM($O252:$W252)</f>
        <v>0</v>
      </c>
      <c r="Y252" s="1">
        <f>$N252+$X252</f>
        <v>0</v>
      </c>
      <c r="AA252" s="73">
        <f>SUM($N254+$X254)</f>
        <v>0</v>
      </c>
      <c r="AB252" s="73"/>
    </row>
    <row r="253" spans="1:28" ht="20" customHeight="1" x14ac:dyDescent="0.35">
      <c r="A253" s="71"/>
      <c r="B253" s="72"/>
      <c r="D253" s="4"/>
      <c r="E253" s="6"/>
      <c r="F253" s="6"/>
      <c r="G253" s="6"/>
      <c r="H253" s="6"/>
      <c r="I253" s="6"/>
      <c r="J253" s="6"/>
      <c r="K253" s="6"/>
      <c r="L253" s="6"/>
      <c r="M253" s="6"/>
      <c r="N253" s="7">
        <f>SUM($E253:$M253)</f>
        <v>0</v>
      </c>
      <c r="O253" s="6"/>
      <c r="P253" s="6"/>
      <c r="Q253" s="6"/>
      <c r="R253" s="6"/>
      <c r="S253" s="6"/>
      <c r="T253" s="6"/>
      <c r="U253" s="6"/>
      <c r="V253" s="6"/>
      <c r="W253" s="6"/>
      <c r="X253" s="7">
        <f>SUM($O253:$W253)</f>
        <v>0</v>
      </c>
      <c r="Y253" s="1">
        <f>$N253+$X253</f>
        <v>0</v>
      </c>
      <c r="AA253" s="73"/>
      <c r="AB253" s="73"/>
    </row>
    <row r="254" spans="1:28" ht="20" customHeight="1" x14ac:dyDescent="0.2">
      <c r="A254" s="69"/>
      <c r="C254" s="50"/>
      <c r="D254"/>
      <c r="E254" s="1">
        <f t="shared" ref="E254:M254" si="182">MIN(E252:E253)</f>
        <v>0</v>
      </c>
      <c r="F254" s="1">
        <f t="shared" si="182"/>
        <v>0</v>
      </c>
      <c r="G254" s="1">
        <f t="shared" si="182"/>
        <v>0</v>
      </c>
      <c r="H254" s="1">
        <f t="shared" si="182"/>
        <v>0</v>
      </c>
      <c r="I254" s="1">
        <f t="shared" si="182"/>
        <v>0</v>
      </c>
      <c r="J254" s="1">
        <f t="shared" si="182"/>
        <v>0</v>
      </c>
      <c r="K254" s="1">
        <f t="shared" si="182"/>
        <v>0</v>
      </c>
      <c r="L254" s="1">
        <f t="shared" si="182"/>
        <v>0</v>
      </c>
      <c r="M254" s="1">
        <f t="shared" si="182"/>
        <v>0</v>
      </c>
      <c r="N254" s="1">
        <f>SUM($E254:$M254)</f>
        <v>0</v>
      </c>
      <c r="O254" s="1">
        <f t="shared" ref="O254:W254" si="183">MIN(O252:O253)</f>
        <v>0</v>
      </c>
      <c r="P254" s="1">
        <f t="shared" si="183"/>
        <v>0</v>
      </c>
      <c r="Q254" s="1">
        <f t="shared" si="183"/>
        <v>0</v>
      </c>
      <c r="R254" s="1">
        <f t="shared" si="183"/>
        <v>0</v>
      </c>
      <c r="S254" s="1">
        <f t="shared" si="183"/>
        <v>0</v>
      </c>
      <c r="T254" s="1">
        <f t="shared" si="183"/>
        <v>0</v>
      </c>
      <c r="U254" s="1">
        <f t="shared" si="183"/>
        <v>0</v>
      </c>
      <c r="V254" s="1">
        <f t="shared" si="183"/>
        <v>0</v>
      </c>
      <c r="W254" s="1">
        <f t="shared" si="183"/>
        <v>0</v>
      </c>
      <c r="X254" s="1">
        <f>SUM($O254:$W254)</f>
        <v>0</v>
      </c>
      <c r="Y254" s="1"/>
    </row>
    <row r="255" spans="1:28" ht="20" customHeight="1" x14ac:dyDescent="0.2">
      <c r="A255" s="69"/>
      <c r="C255" s="50"/>
      <c r="D25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AA255" s="70" t="s">
        <v>24</v>
      </c>
      <c r="AB255" s="70"/>
    </row>
    <row r="256" spans="1:28" ht="20" customHeight="1" x14ac:dyDescent="0.35">
      <c r="A256" s="71" t="s">
        <v>21</v>
      </c>
      <c r="B256" s="72"/>
      <c r="C256" s="63" t="s">
        <v>100</v>
      </c>
      <c r="D256" s="4"/>
      <c r="E256" s="6">
        <v>7</v>
      </c>
      <c r="F256" s="6">
        <v>5</v>
      </c>
      <c r="G256" s="6">
        <v>8</v>
      </c>
      <c r="H256" s="6">
        <v>8</v>
      </c>
      <c r="I256" s="6">
        <v>4</v>
      </c>
      <c r="J256" s="6">
        <v>10</v>
      </c>
      <c r="K256" s="6">
        <v>8</v>
      </c>
      <c r="L256" s="6">
        <v>4</v>
      </c>
      <c r="M256" s="6">
        <v>7</v>
      </c>
      <c r="N256" s="7">
        <f>SUM($E256:$M256)</f>
        <v>61</v>
      </c>
      <c r="O256" s="6">
        <v>10</v>
      </c>
      <c r="P256" s="6">
        <v>5</v>
      </c>
      <c r="Q256" s="6">
        <v>5</v>
      </c>
      <c r="R256" s="6">
        <v>6</v>
      </c>
      <c r="S256" s="6">
        <v>3</v>
      </c>
      <c r="T256" s="6">
        <v>8</v>
      </c>
      <c r="U256" s="6">
        <v>6</v>
      </c>
      <c r="V256" s="6">
        <v>6</v>
      </c>
      <c r="W256" s="6">
        <v>6</v>
      </c>
      <c r="X256" s="7">
        <f>SUM($O256:$W256)</f>
        <v>55</v>
      </c>
      <c r="Y256" s="1">
        <f>$N256+$X256</f>
        <v>116</v>
      </c>
      <c r="AA256" s="73">
        <f>SUM($N258+$X258)</f>
        <v>107</v>
      </c>
      <c r="AB256" s="73"/>
    </row>
    <row r="257" spans="1:28" ht="20" customHeight="1" x14ac:dyDescent="0.35">
      <c r="A257" s="71"/>
      <c r="B257" s="72"/>
      <c r="C257" s="63" t="s">
        <v>148</v>
      </c>
      <c r="D257" s="4"/>
      <c r="E257" s="6">
        <v>7</v>
      </c>
      <c r="F257" s="6">
        <v>6</v>
      </c>
      <c r="G257" s="6">
        <v>9</v>
      </c>
      <c r="H257" s="6">
        <v>5</v>
      </c>
      <c r="I257" s="6">
        <v>5</v>
      </c>
      <c r="J257" s="6">
        <v>6</v>
      </c>
      <c r="K257" s="6">
        <v>6</v>
      </c>
      <c r="L257" s="6">
        <v>6</v>
      </c>
      <c r="M257" s="6">
        <v>8</v>
      </c>
      <c r="N257" s="7">
        <f>SUM($E257:$M257)</f>
        <v>58</v>
      </c>
      <c r="O257" s="6">
        <v>10</v>
      </c>
      <c r="P257" s="6">
        <v>5</v>
      </c>
      <c r="Q257" s="6">
        <v>7</v>
      </c>
      <c r="R257" s="6">
        <v>8</v>
      </c>
      <c r="S257" s="6">
        <v>5</v>
      </c>
      <c r="T257" s="6">
        <v>8</v>
      </c>
      <c r="U257" s="6">
        <v>6</v>
      </c>
      <c r="V257" s="6">
        <v>8</v>
      </c>
      <c r="W257" s="6">
        <v>7</v>
      </c>
      <c r="X257" s="7">
        <f>SUM($O257:$W257)</f>
        <v>64</v>
      </c>
      <c r="Y257" s="1">
        <f>$N257+$X257</f>
        <v>122</v>
      </c>
      <c r="AA257" s="73"/>
      <c r="AB257" s="73"/>
    </row>
    <row r="258" spans="1:28" ht="20" customHeight="1" x14ac:dyDescent="0.2">
      <c r="A258" s="69"/>
      <c r="C258" s="64"/>
      <c r="D258"/>
      <c r="E258" s="1">
        <f>MIN(E256:E257)</f>
        <v>7</v>
      </c>
      <c r="F258" s="1">
        <f>MIN(F256:F257)</f>
        <v>5</v>
      </c>
      <c r="G258" s="1">
        <f>MIN(G256:G257)</f>
        <v>8</v>
      </c>
      <c r="H258" s="1">
        <f>MIN(H256:H257)</f>
        <v>5</v>
      </c>
      <c r="I258" s="1">
        <f>MIN(I256:I257)</f>
        <v>4</v>
      </c>
      <c r="J258" s="1">
        <f>MIN(J256:J257)</f>
        <v>6</v>
      </c>
      <c r="K258" s="1">
        <f>MIN(K256:K257)</f>
        <v>6</v>
      </c>
      <c r="L258" s="1">
        <f>MIN(L256:L257)</f>
        <v>4</v>
      </c>
      <c r="M258" s="1">
        <f>MIN(M256:M257)</f>
        <v>7</v>
      </c>
      <c r="N258" s="1">
        <f>SUM($E258:$M258)</f>
        <v>52</v>
      </c>
      <c r="O258" s="1">
        <f t="shared" ref="O258:W258" si="184">MIN(O256:O257)</f>
        <v>10</v>
      </c>
      <c r="P258" s="1">
        <f t="shared" si="184"/>
        <v>5</v>
      </c>
      <c r="Q258" s="1">
        <f t="shared" si="184"/>
        <v>5</v>
      </c>
      <c r="R258" s="1">
        <f t="shared" si="184"/>
        <v>6</v>
      </c>
      <c r="S258" s="1">
        <f t="shared" si="184"/>
        <v>3</v>
      </c>
      <c r="T258" s="1">
        <f t="shared" si="184"/>
        <v>8</v>
      </c>
      <c r="U258" s="1">
        <f t="shared" si="184"/>
        <v>6</v>
      </c>
      <c r="V258" s="1">
        <f t="shared" si="184"/>
        <v>6</v>
      </c>
      <c r="W258" s="1">
        <f t="shared" si="184"/>
        <v>6</v>
      </c>
      <c r="X258" s="1">
        <f>SUM($O258:$W258)</f>
        <v>55</v>
      </c>
      <c r="Y258" s="1"/>
    </row>
    <row r="259" spans="1:28" ht="20" customHeight="1" x14ac:dyDescent="0.2">
      <c r="A259" s="69"/>
      <c r="C259" s="65"/>
      <c r="D25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AA259" s="70" t="s">
        <v>24</v>
      </c>
      <c r="AB259" s="70"/>
    </row>
    <row r="260" spans="1:28" ht="20" customHeight="1" x14ac:dyDescent="0.35">
      <c r="A260" s="71" t="s">
        <v>98</v>
      </c>
      <c r="B260" s="72"/>
      <c r="C260" s="63" t="s">
        <v>99</v>
      </c>
      <c r="D260" s="4"/>
      <c r="E260" s="6">
        <v>4</v>
      </c>
      <c r="F260" s="6">
        <v>4</v>
      </c>
      <c r="G260" s="6">
        <v>6</v>
      </c>
      <c r="H260" s="6">
        <v>6</v>
      </c>
      <c r="I260" s="6">
        <v>5</v>
      </c>
      <c r="J260" s="6">
        <v>4</v>
      </c>
      <c r="K260" s="6">
        <v>6</v>
      </c>
      <c r="L260" s="6">
        <v>4</v>
      </c>
      <c r="M260" s="6">
        <v>5</v>
      </c>
      <c r="N260" s="7">
        <f>SUM($E260:$M260)</f>
        <v>44</v>
      </c>
      <c r="O260" s="6">
        <v>6</v>
      </c>
      <c r="P260" s="6">
        <v>3</v>
      </c>
      <c r="Q260" s="6">
        <v>8</v>
      </c>
      <c r="R260" s="6">
        <v>6</v>
      </c>
      <c r="S260" s="6">
        <v>4</v>
      </c>
      <c r="T260" s="6">
        <v>5</v>
      </c>
      <c r="U260" s="6">
        <v>5</v>
      </c>
      <c r="V260" s="6">
        <v>7</v>
      </c>
      <c r="W260" s="6">
        <v>4</v>
      </c>
      <c r="X260" s="7">
        <f>SUM($O260:$W260)</f>
        <v>48</v>
      </c>
      <c r="Y260" s="1">
        <f>$N260+$X260</f>
        <v>92</v>
      </c>
      <c r="AA260" s="73">
        <f>SUM($N262+$X262)</f>
        <v>91</v>
      </c>
      <c r="AB260" s="73"/>
    </row>
    <row r="261" spans="1:28" ht="20" customHeight="1" x14ac:dyDescent="0.35">
      <c r="A261" s="71"/>
      <c r="B261" s="72"/>
      <c r="C261" s="65" t="s">
        <v>118</v>
      </c>
      <c r="D261" s="4"/>
      <c r="E261" s="6">
        <v>7</v>
      </c>
      <c r="F261" s="6">
        <v>5</v>
      </c>
      <c r="G261" s="6">
        <v>8</v>
      </c>
      <c r="H261" s="6">
        <v>8</v>
      </c>
      <c r="I261" s="6">
        <v>6</v>
      </c>
      <c r="J261" s="6">
        <v>10</v>
      </c>
      <c r="K261" s="6">
        <v>8</v>
      </c>
      <c r="L261" s="6">
        <v>7</v>
      </c>
      <c r="M261" s="6">
        <v>5</v>
      </c>
      <c r="N261" s="7">
        <f>SUM($E261:$M261)</f>
        <v>64</v>
      </c>
      <c r="O261" s="6">
        <v>10</v>
      </c>
      <c r="P261" s="6">
        <v>6</v>
      </c>
      <c r="Q261" s="6">
        <v>7</v>
      </c>
      <c r="R261" s="6">
        <v>7</v>
      </c>
      <c r="S261" s="6">
        <v>4</v>
      </c>
      <c r="T261" s="6">
        <v>8</v>
      </c>
      <c r="U261" s="6">
        <v>8</v>
      </c>
      <c r="V261" s="6">
        <v>8</v>
      </c>
      <c r="W261" s="6">
        <v>8</v>
      </c>
      <c r="X261" s="7">
        <f>SUM($O261:$W261)</f>
        <v>66</v>
      </c>
      <c r="Y261" s="1">
        <f>$N261+$X261</f>
        <v>130</v>
      </c>
      <c r="AA261" s="73"/>
      <c r="AB261" s="73"/>
    </row>
    <row r="262" spans="1:28" ht="20" customHeight="1" x14ac:dyDescent="0.2">
      <c r="A262" s="69"/>
      <c r="C262" s="42"/>
      <c r="D262"/>
      <c r="E262" s="1">
        <f t="shared" ref="E262:M262" si="185">MIN(E260:E261)</f>
        <v>4</v>
      </c>
      <c r="F262" s="1">
        <f t="shared" si="185"/>
        <v>4</v>
      </c>
      <c r="G262" s="1">
        <f t="shared" si="185"/>
        <v>6</v>
      </c>
      <c r="H262" s="1">
        <f t="shared" si="185"/>
        <v>6</v>
      </c>
      <c r="I262" s="1">
        <f t="shared" si="185"/>
        <v>5</v>
      </c>
      <c r="J262" s="1">
        <f t="shared" si="185"/>
        <v>4</v>
      </c>
      <c r="K262" s="1">
        <f t="shared" si="185"/>
        <v>6</v>
      </c>
      <c r="L262" s="1">
        <f t="shared" si="185"/>
        <v>4</v>
      </c>
      <c r="M262" s="1">
        <f t="shared" si="185"/>
        <v>5</v>
      </c>
      <c r="N262" s="1">
        <f>SUM($E262:$M262)</f>
        <v>44</v>
      </c>
      <c r="O262" s="1">
        <f t="shared" ref="O262:W262" si="186">MIN(O260:O261)</f>
        <v>6</v>
      </c>
      <c r="P262" s="1">
        <f t="shared" si="186"/>
        <v>3</v>
      </c>
      <c r="Q262" s="1">
        <f t="shared" si="186"/>
        <v>7</v>
      </c>
      <c r="R262" s="1">
        <f t="shared" si="186"/>
        <v>6</v>
      </c>
      <c r="S262" s="1">
        <f t="shared" si="186"/>
        <v>4</v>
      </c>
      <c r="T262" s="1">
        <f t="shared" si="186"/>
        <v>5</v>
      </c>
      <c r="U262" s="1">
        <f t="shared" si="186"/>
        <v>5</v>
      </c>
      <c r="V262" s="1">
        <f t="shared" si="186"/>
        <v>7</v>
      </c>
      <c r="W262" s="1">
        <f t="shared" si="186"/>
        <v>4</v>
      </c>
      <c r="X262" s="1">
        <f>SUM($O262:$W262)</f>
        <v>47</v>
      </c>
      <c r="Y262" s="1"/>
    </row>
    <row r="263" spans="1:28" ht="20" customHeight="1" x14ac:dyDescent="0.35">
      <c r="A263" s="69"/>
      <c r="B263" s="12"/>
      <c r="C263" s="5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AA263" s="70"/>
      <c r="AB263" s="70"/>
    </row>
    <row r="264" spans="1:28" ht="20" customHeight="1" x14ac:dyDescent="0.25">
      <c r="C264" s="74"/>
      <c r="D264" s="74"/>
      <c r="E264" s="74"/>
      <c r="F264" s="74"/>
      <c r="G264" s="74"/>
      <c r="H264" s="74"/>
      <c r="J264" s="17" t="s">
        <v>16</v>
      </c>
      <c r="K264" s="14"/>
      <c r="O264" s="47"/>
      <c r="Y264" s="2"/>
      <c r="AA264" s="70" t="s">
        <v>24</v>
      </c>
      <c r="AB264" s="70"/>
    </row>
    <row r="265" spans="1:28" ht="20" customHeight="1" x14ac:dyDescent="0.35">
      <c r="A265" s="71" t="s">
        <v>20</v>
      </c>
      <c r="B265" s="72"/>
      <c r="C265" s="60"/>
      <c r="D265" s="4"/>
      <c r="E265" s="6"/>
      <c r="F265" s="6"/>
      <c r="G265" s="6"/>
      <c r="H265" s="6"/>
      <c r="I265" s="6"/>
      <c r="J265" s="6"/>
      <c r="K265" s="6"/>
      <c r="L265" s="6"/>
      <c r="M265" s="6"/>
      <c r="N265" s="7">
        <f>SUM($E265:$M265)</f>
        <v>0</v>
      </c>
      <c r="O265" s="6"/>
      <c r="P265" s="6"/>
      <c r="Q265" s="6"/>
      <c r="R265" s="6"/>
      <c r="S265" s="6"/>
      <c r="T265" s="6"/>
      <c r="U265" s="6"/>
      <c r="V265" s="6"/>
      <c r="W265" s="6"/>
      <c r="X265" s="7">
        <f>SUM($O265:$W265)</f>
        <v>0</v>
      </c>
      <c r="Y265" s="1">
        <f>$N265+$X265</f>
        <v>0</v>
      </c>
      <c r="AA265" s="73">
        <f>SUM($N267+$X267)</f>
        <v>0</v>
      </c>
      <c r="AB265" s="73"/>
    </row>
    <row r="266" spans="1:28" ht="20" customHeight="1" x14ac:dyDescent="0.35">
      <c r="A266" s="71"/>
      <c r="B266" s="72"/>
      <c r="C266" s="60"/>
      <c r="D266" s="4"/>
      <c r="E266" s="6"/>
      <c r="F266" s="6"/>
      <c r="G266" s="6"/>
      <c r="H266" s="6"/>
      <c r="I266" s="6"/>
      <c r="J266" s="6"/>
      <c r="K266" s="6"/>
      <c r="L266" s="6"/>
      <c r="M266" s="6"/>
      <c r="N266" s="7">
        <f>SUM($E266:$M266)</f>
        <v>0</v>
      </c>
      <c r="O266" s="6"/>
      <c r="P266" s="6"/>
      <c r="Q266" s="6"/>
      <c r="R266" s="6"/>
      <c r="S266" s="6"/>
      <c r="T266" s="6"/>
      <c r="U266" s="6"/>
      <c r="V266" s="6"/>
      <c r="W266" s="6"/>
      <c r="X266" s="7">
        <f>SUM($O266:$W266)</f>
        <v>0</v>
      </c>
      <c r="Y266" s="1">
        <f>$N266+$X266</f>
        <v>0</v>
      </c>
      <c r="AA266" s="73"/>
      <c r="AB266" s="73"/>
    </row>
    <row r="267" spans="1:28" ht="20" customHeight="1" x14ac:dyDescent="0.2">
      <c r="A267" s="69"/>
      <c r="C267" s="61"/>
      <c r="D267"/>
      <c r="E267" s="1">
        <f t="shared" ref="E267:M267" si="187">MIN(E265:E266)</f>
        <v>0</v>
      </c>
      <c r="F267" s="1">
        <f t="shared" si="187"/>
        <v>0</v>
      </c>
      <c r="G267" s="1">
        <f t="shared" si="187"/>
        <v>0</v>
      </c>
      <c r="H267" s="1">
        <f t="shared" si="187"/>
        <v>0</v>
      </c>
      <c r="I267" s="1">
        <f t="shared" si="187"/>
        <v>0</v>
      </c>
      <c r="J267" s="1">
        <f t="shared" si="187"/>
        <v>0</v>
      </c>
      <c r="K267" s="1">
        <f t="shared" si="187"/>
        <v>0</v>
      </c>
      <c r="L267" s="1">
        <f t="shared" si="187"/>
        <v>0</v>
      </c>
      <c r="M267" s="1">
        <f t="shared" si="187"/>
        <v>0</v>
      </c>
      <c r="N267" s="1">
        <f>SUM($E267:$M267)</f>
        <v>0</v>
      </c>
      <c r="O267" s="1">
        <f t="shared" ref="O267:W267" si="188">MIN(O265:O266)</f>
        <v>0</v>
      </c>
      <c r="P267" s="1">
        <f t="shared" si="188"/>
        <v>0</v>
      </c>
      <c r="Q267" s="1">
        <f t="shared" si="188"/>
        <v>0</v>
      </c>
      <c r="R267" s="1">
        <f t="shared" si="188"/>
        <v>0</v>
      </c>
      <c r="S267" s="1">
        <f t="shared" si="188"/>
        <v>0</v>
      </c>
      <c r="T267" s="1">
        <f t="shared" si="188"/>
        <v>0</v>
      </c>
      <c r="U267" s="1">
        <f t="shared" si="188"/>
        <v>0</v>
      </c>
      <c r="V267" s="1">
        <f t="shared" si="188"/>
        <v>0</v>
      </c>
      <c r="W267" s="1">
        <f t="shared" si="188"/>
        <v>0</v>
      </c>
      <c r="X267" s="1">
        <f>SUM($O267:$W267)</f>
        <v>0</v>
      </c>
      <c r="Y267" s="1"/>
    </row>
    <row r="268" spans="1:28" ht="20" customHeight="1" x14ac:dyDescent="0.2">
      <c r="A268" s="69"/>
      <c r="C268" s="61"/>
      <c r="D26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AA268" s="70" t="s">
        <v>24</v>
      </c>
      <c r="AB268" s="70"/>
    </row>
    <row r="269" spans="1:28" ht="20" customHeight="1" x14ac:dyDescent="0.35">
      <c r="A269" s="71" t="s">
        <v>21</v>
      </c>
      <c r="B269" s="72"/>
      <c r="C269" s="66"/>
      <c r="D269" s="4"/>
      <c r="E269" s="6"/>
      <c r="F269" s="6"/>
      <c r="G269" s="6"/>
      <c r="H269" s="6"/>
      <c r="I269" s="6"/>
      <c r="J269" s="6"/>
      <c r="K269" s="6"/>
      <c r="L269" s="6"/>
      <c r="M269" s="6"/>
      <c r="N269" s="7">
        <f>SUM($E269:$M269)</f>
        <v>0</v>
      </c>
      <c r="O269" s="6"/>
      <c r="P269" s="6"/>
      <c r="Q269" s="6"/>
      <c r="R269" s="6"/>
      <c r="S269" s="6"/>
      <c r="T269" s="6"/>
      <c r="U269" s="6"/>
      <c r="V269" s="6"/>
      <c r="W269" s="6"/>
      <c r="X269" s="7">
        <f>SUM($O269:$W269)</f>
        <v>0</v>
      </c>
      <c r="Y269" s="1">
        <f>$N269+$X269</f>
        <v>0</v>
      </c>
      <c r="AA269" s="73">
        <f>SUM($N271+$X271)</f>
        <v>0</v>
      </c>
      <c r="AB269" s="73"/>
    </row>
    <row r="270" spans="1:28" ht="20" customHeight="1" x14ac:dyDescent="0.35">
      <c r="A270" s="71"/>
      <c r="B270" s="72"/>
      <c r="C270" s="66"/>
      <c r="D270" s="4"/>
      <c r="E270" s="6"/>
      <c r="F270" s="6"/>
      <c r="G270" s="6"/>
      <c r="H270" s="6"/>
      <c r="I270" s="6"/>
      <c r="J270" s="6"/>
      <c r="K270" s="6"/>
      <c r="L270" s="6"/>
      <c r="M270" s="6"/>
      <c r="N270" s="7">
        <f>SUM($E270:$M270)</f>
        <v>0</v>
      </c>
      <c r="O270" s="6"/>
      <c r="P270" s="6"/>
      <c r="Q270" s="6"/>
      <c r="R270" s="6"/>
      <c r="S270" s="6"/>
      <c r="T270" s="6"/>
      <c r="U270" s="6"/>
      <c r="V270" s="6"/>
      <c r="W270" s="6"/>
      <c r="X270" s="7">
        <f>SUM($O270:$W270)</f>
        <v>0</v>
      </c>
      <c r="Y270" s="1">
        <f>$N270+$X270</f>
        <v>0</v>
      </c>
      <c r="AA270" s="73"/>
      <c r="AB270" s="73"/>
    </row>
    <row r="271" spans="1:28" ht="20" customHeight="1" x14ac:dyDescent="0.2">
      <c r="A271" s="69"/>
      <c r="C271" s="62"/>
      <c r="D271"/>
      <c r="E271" s="1">
        <f t="shared" ref="E271:M271" si="189">MIN(E269:E270)</f>
        <v>0</v>
      </c>
      <c r="F271" s="1">
        <f t="shared" si="189"/>
        <v>0</v>
      </c>
      <c r="G271" s="1">
        <f t="shared" si="189"/>
        <v>0</v>
      </c>
      <c r="H271" s="1">
        <f t="shared" si="189"/>
        <v>0</v>
      </c>
      <c r="I271" s="1">
        <f t="shared" si="189"/>
        <v>0</v>
      </c>
      <c r="J271" s="1">
        <f t="shared" si="189"/>
        <v>0</v>
      </c>
      <c r="K271" s="1">
        <f t="shared" si="189"/>
        <v>0</v>
      </c>
      <c r="L271" s="1">
        <f t="shared" si="189"/>
        <v>0</v>
      </c>
      <c r="M271" s="1">
        <f t="shared" si="189"/>
        <v>0</v>
      </c>
      <c r="N271" s="1">
        <f>SUM($E271:$M271)</f>
        <v>0</v>
      </c>
      <c r="O271" s="1">
        <f t="shared" ref="O271:W271" si="190">MIN(O269:O270)</f>
        <v>0</v>
      </c>
      <c r="P271" s="1">
        <f t="shared" si="190"/>
        <v>0</v>
      </c>
      <c r="Q271" s="1">
        <f t="shared" si="190"/>
        <v>0</v>
      </c>
      <c r="R271" s="1">
        <f t="shared" si="190"/>
        <v>0</v>
      </c>
      <c r="S271" s="1">
        <f t="shared" si="190"/>
        <v>0</v>
      </c>
      <c r="T271" s="1">
        <f t="shared" si="190"/>
        <v>0</v>
      </c>
      <c r="U271" s="1">
        <f t="shared" si="190"/>
        <v>0</v>
      </c>
      <c r="V271" s="1">
        <f t="shared" si="190"/>
        <v>0</v>
      </c>
      <c r="W271" s="1">
        <f t="shared" si="190"/>
        <v>0</v>
      </c>
      <c r="X271" s="1">
        <f>SUM($O271:$W271)</f>
        <v>0</v>
      </c>
      <c r="Y271" s="1"/>
    </row>
    <row r="272" spans="1:28" ht="20" customHeight="1" x14ac:dyDescent="0.2">
      <c r="A272" s="69"/>
      <c r="C272" s="61"/>
      <c r="D27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AA272" s="70" t="s">
        <v>24</v>
      </c>
      <c r="AB272" s="70"/>
    </row>
    <row r="273" spans="1:28" ht="20" customHeight="1" x14ac:dyDescent="0.35">
      <c r="A273" s="71" t="s">
        <v>98</v>
      </c>
      <c r="B273" s="72"/>
      <c r="C273" s="66"/>
      <c r="D273" s="4"/>
      <c r="E273" s="6"/>
      <c r="F273" s="6"/>
      <c r="G273" s="6"/>
      <c r="H273" s="6"/>
      <c r="I273" s="6"/>
      <c r="J273" s="6"/>
      <c r="K273" s="6"/>
      <c r="L273" s="6"/>
      <c r="M273" s="6"/>
      <c r="N273" s="7">
        <f>SUM($E273:$M273)</f>
        <v>0</v>
      </c>
      <c r="O273" s="6"/>
      <c r="P273" s="6"/>
      <c r="Q273" s="6"/>
      <c r="R273" s="6"/>
      <c r="S273" s="6"/>
      <c r="T273" s="6"/>
      <c r="U273" s="6"/>
      <c r="V273" s="6"/>
      <c r="W273" s="6"/>
      <c r="X273" s="7">
        <f>SUM($O273:$W273)</f>
        <v>0</v>
      </c>
      <c r="Y273" s="1">
        <f>$N273+$X273</f>
        <v>0</v>
      </c>
      <c r="AA273" s="73">
        <f>SUM($N275+$X275)</f>
        <v>0</v>
      </c>
      <c r="AB273" s="73"/>
    </row>
    <row r="274" spans="1:28" ht="20" customHeight="1" x14ac:dyDescent="0.35">
      <c r="A274" s="71"/>
      <c r="B274" s="72"/>
      <c r="C274" s="61"/>
      <c r="D274" s="4"/>
      <c r="E274" s="6"/>
      <c r="F274" s="6"/>
      <c r="G274" s="6"/>
      <c r="H274" s="6"/>
      <c r="I274" s="6"/>
      <c r="J274" s="6"/>
      <c r="K274" s="6"/>
      <c r="L274" s="6"/>
      <c r="M274" s="6"/>
      <c r="N274" s="7">
        <f>SUM($E274:$M274)</f>
        <v>0</v>
      </c>
      <c r="O274" s="6"/>
      <c r="P274" s="6"/>
      <c r="Q274" s="6"/>
      <c r="R274" s="6"/>
      <c r="S274" s="6"/>
      <c r="T274" s="6"/>
      <c r="U274" s="6"/>
      <c r="V274" s="6"/>
      <c r="W274" s="6"/>
      <c r="X274" s="7">
        <f>SUM($O274:$W274)</f>
        <v>0</v>
      </c>
      <c r="Y274" s="1">
        <f>$N274+$X274</f>
        <v>0</v>
      </c>
      <c r="AA274" s="73"/>
      <c r="AB274" s="73"/>
    </row>
    <row r="275" spans="1:28" ht="20" customHeight="1" x14ac:dyDescent="0.2">
      <c r="A275" s="69"/>
      <c r="C275" s="62"/>
      <c r="D275"/>
      <c r="E275" s="1">
        <f t="shared" ref="E275:M275" si="191">MIN(E273:E274)</f>
        <v>0</v>
      </c>
      <c r="F275" s="1">
        <f t="shared" si="191"/>
        <v>0</v>
      </c>
      <c r="G275" s="1">
        <f t="shared" si="191"/>
        <v>0</v>
      </c>
      <c r="H275" s="1">
        <f t="shared" si="191"/>
        <v>0</v>
      </c>
      <c r="I275" s="1">
        <f t="shared" si="191"/>
        <v>0</v>
      </c>
      <c r="J275" s="1">
        <f t="shared" si="191"/>
        <v>0</v>
      </c>
      <c r="K275" s="1">
        <f t="shared" si="191"/>
        <v>0</v>
      </c>
      <c r="L275" s="1">
        <f t="shared" si="191"/>
        <v>0</v>
      </c>
      <c r="M275" s="1">
        <f t="shared" si="191"/>
        <v>0</v>
      </c>
      <c r="N275" s="1">
        <f>SUM($E275:$M275)</f>
        <v>0</v>
      </c>
      <c r="O275" s="1">
        <f t="shared" ref="O275:W275" si="192">MIN(O273:O274)</f>
        <v>0</v>
      </c>
      <c r="P275" s="1">
        <f t="shared" si="192"/>
        <v>0</v>
      </c>
      <c r="Q275" s="1">
        <f t="shared" si="192"/>
        <v>0</v>
      </c>
      <c r="R275" s="1">
        <f t="shared" si="192"/>
        <v>0</v>
      </c>
      <c r="S275" s="1">
        <f t="shared" si="192"/>
        <v>0</v>
      </c>
      <c r="T275" s="1">
        <f t="shared" si="192"/>
        <v>0</v>
      </c>
      <c r="U275" s="1">
        <f t="shared" si="192"/>
        <v>0</v>
      </c>
      <c r="V275" s="1">
        <f t="shared" si="192"/>
        <v>0</v>
      </c>
      <c r="W275" s="1">
        <f t="shared" si="192"/>
        <v>0</v>
      </c>
      <c r="X275" s="1">
        <f>SUM($O275:$W275)</f>
        <v>0</v>
      </c>
      <c r="Y275" s="1"/>
    </row>
    <row r="276" spans="1:28" ht="20" customHeight="1" x14ac:dyDescent="0.2"/>
    <row r="277" spans="1:28" ht="20" customHeight="1" x14ac:dyDescent="0.2">
      <c r="A277" s="69"/>
      <c r="D277"/>
      <c r="E277" s="8">
        <v>1</v>
      </c>
      <c r="F277" s="8">
        <v>2</v>
      </c>
      <c r="G277" s="8">
        <v>3</v>
      </c>
      <c r="H277" s="8">
        <v>4</v>
      </c>
      <c r="I277" s="8">
        <v>5</v>
      </c>
      <c r="J277" s="8">
        <v>6</v>
      </c>
      <c r="K277" s="8">
        <v>7</v>
      </c>
      <c r="L277" s="8">
        <v>8</v>
      </c>
      <c r="M277" s="8">
        <v>9</v>
      </c>
      <c r="O277" s="9">
        <v>10</v>
      </c>
      <c r="P277" s="9">
        <v>11</v>
      </c>
      <c r="Q277" s="9">
        <v>12</v>
      </c>
      <c r="R277" s="9">
        <v>13</v>
      </c>
      <c r="S277" s="9">
        <v>14</v>
      </c>
      <c r="T277" s="9">
        <v>15</v>
      </c>
      <c r="U277" s="9">
        <v>16</v>
      </c>
      <c r="V277" s="9">
        <v>17</v>
      </c>
      <c r="W277" s="9">
        <v>18</v>
      </c>
      <c r="Y277" s="22" t="s">
        <v>23</v>
      </c>
    </row>
    <row r="278" spans="1:28" ht="20" customHeight="1" x14ac:dyDescent="0.2">
      <c r="A278" s="69"/>
      <c r="C278" t="s">
        <v>58</v>
      </c>
      <c r="D278" s="17"/>
      <c r="E278" s="10">
        <v>270</v>
      </c>
      <c r="F278" s="10">
        <v>105</v>
      </c>
      <c r="G278" s="10">
        <v>380</v>
      </c>
      <c r="H278" s="10">
        <v>210</v>
      </c>
      <c r="I278" s="10">
        <v>115</v>
      </c>
      <c r="J278" s="10">
        <v>345</v>
      </c>
      <c r="K278" s="10">
        <v>280</v>
      </c>
      <c r="L278" s="10">
        <v>300</v>
      </c>
      <c r="M278" s="10">
        <v>280</v>
      </c>
      <c r="N278" s="10">
        <f>SUM(E278:M278)</f>
        <v>2285</v>
      </c>
      <c r="O278" s="10">
        <v>378</v>
      </c>
      <c r="P278" s="10">
        <v>125</v>
      </c>
      <c r="Q278" s="10">
        <v>260</v>
      </c>
      <c r="R278" s="10">
        <v>358</v>
      </c>
      <c r="S278" s="10">
        <v>85</v>
      </c>
      <c r="T278" s="10">
        <v>240</v>
      </c>
      <c r="U278" s="10">
        <v>310</v>
      </c>
      <c r="V278" s="10">
        <v>245</v>
      </c>
      <c r="W278" s="10">
        <v>295</v>
      </c>
      <c r="X278" s="10">
        <f>SUM(O278:W278)</f>
        <v>2296</v>
      </c>
      <c r="Y278" s="23">
        <f>N278+X278</f>
        <v>4581</v>
      </c>
    </row>
    <row r="279" spans="1:28" ht="20" customHeight="1" x14ac:dyDescent="0.2">
      <c r="D279"/>
      <c r="E279" s="10">
        <v>4</v>
      </c>
      <c r="F279" s="10">
        <v>3</v>
      </c>
      <c r="G279" s="10">
        <v>5</v>
      </c>
      <c r="H279" s="10">
        <v>4</v>
      </c>
      <c r="I279" s="10">
        <v>3</v>
      </c>
      <c r="J279" s="10">
        <v>5</v>
      </c>
      <c r="K279" s="10">
        <v>4</v>
      </c>
      <c r="L279" s="10">
        <v>4</v>
      </c>
      <c r="M279" s="10">
        <v>4</v>
      </c>
      <c r="N279" s="10">
        <f>SUM(E279:M279)</f>
        <v>36</v>
      </c>
      <c r="O279" s="10">
        <v>5</v>
      </c>
      <c r="P279" s="10">
        <v>3</v>
      </c>
      <c r="Q279" s="10">
        <v>4</v>
      </c>
      <c r="R279" s="10">
        <v>5</v>
      </c>
      <c r="S279" s="10">
        <v>3</v>
      </c>
      <c r="T279" s="10">
        <v>4</v>
      </c>
      <c r="U279" s="10">
        <v>4</v>
      </c>
      <c r="V279" s="10">
        <v>4</v>
      </c>
      <c r="W279" s="10">
        <v>4</v>
      </c>
      <c r="X279" s="10">
        <f>SUM(O279:W279)</f>
        <v>36</v>
      </c>
      <c r="Y279" s="23">
        <f>SUM(N279,X279)</f>
        <v>72</v>
      </c>
    </row>
    <row r="280" spans="1:28" ht="20" customHeight="1" x14ac:dyDescent="0.25">
      <c r="C280" s="74" t="s">
        <v>12</v>
      </c>
      <c r="D280" s="74"/>
      <c r="E280" s="74"/>
      <c r="F280" s="74"/>
      <c r="G280" s="74"/>
      <c r="H280" s="74"/>
      <c r="J280" s="17" t="s">
        <v>16</v>
      </c>
      <c r="K280" s="14" t="s">
        <v>95</v>
      </c>
      <c r="O280" s="47"/>
      <c r="Y280" s="2"/>
      <c r="AA280" s="70" t="s">
        <v>24</v>
      </c>
      <c r="AB280" s="70"/>
    </row>
    <row r="281" spans="1:28" ht="20" customHeight="1" x14ac:dyDescent="0.35">
      <c r="A281" s="71" t="s">
        <v>20</v>
      </c>
      <c r="B281" s="72"/>
      <c r="C281" s="58"/>
      <c r="D281" s="4"/>
      <c r="E281" s="6"/>
      <c r="F281" s="6"/>
      <c r="G281" s="6"/>
      <c r="H281" s="6"/>
      <c r="I281" s="6"/>
      <c r="J281" s="6"/>
      <c r="K281" s="6"/>
      <c r="L281" s="6"/>
      <c r="M281" s="6"/>
      <c r="N281" s="7">
        <f>SUM($E281:$M281)</f>
        <v>0</v>
      </c>
      <c r="O281" s="6"/>
      <c r="P281" s="6"/>
      <c r="Q281" s="6"/>
      <c r="R281" s="6"/>
      <c r="S281" s="6"/>
      <c r="T281" s="6"/>
      <c r="U281" s="6"/>
      <c r="V281" s="6"/>
      <c r="W281" s="6"/>
      <c r="X281" s="7">
        <f>SUM($O281:$W281)</f>
        <v>0</v>
      </c>
      <c r="Y281" s="1">
        <f>$N281+$X281</f>
        <v>0</v>
      </c>
      <c r="AA281" s="73">
        <f>SUM($N283+$X283)</f>
        <v>0</v>
      </c>
      <c r="AB281" s="73"/>
    </row>
    <row r="282" spans="1:28" ht="20" customHeight="1" x14ac:dyDescent="0.35">
      <c r="A282" s="71"/>
      <c r="B282" s="72"/>
      <c r="C282" s="58"/>
      <c r="D282" s="4"/>
      <c r="E282" s="6"/>
      <c r="F282" s="6"/>
      <c r="G282" s="6"/>
      <c r="H282" s="6"/>
      <c r="I282" s="6"/>
      <c r="J282" s="6"/>
      <c r="K282" s="6"/>
      <c r="L282" s="6"/>
      <c r="M282" s="6"/>
      <c r="N282" s="7">
        <f>SUM($E282:$M282)</f>
        <v>0</v>
      </c>
      <c r="O282" s="6"/>
      <c r="P282" s="6"/>
      <c r="Q282" s="6"/>
      <c r="R282" s="6"/>
      <c r="S282" s="6"/>
      <c r="T282" s="6"/>
      <c r="U282" s="6"/>
      <c r="V282" s="6"/>
      <c r="W282" s="6"/>
      <c r="X282" s="7">
        <f>SUM($O282:$W282)</f>
        <v>0</v>
      </c>
      <c r="Y282" s="1">
        <f>$N282+$X282</f>
        <v>0</v>
      </c>
      <c r="AA282" s="73"/>
      <c r="AB282" s="73"/>
    </row>
    <row r="283" spans="1:28" ht="20" customHeight="1" x14ac:dyDescent="0.2">
      <c r="A283" s="69"/>
      <c r="C283" s="49"/>
      <c r="D283"/>
      <c r="E283" s="1">
        <f t="shared" ref="E283:M283" si="193">MIN(E281:E282)</f>
        <v>0</v>
      </c>
      <c r="F283" s="1">
        <f t="shared" si="193"/>
        <v>0</v>
      </c>
      <c r="G283" s="1">
        <f t="shared" si="193"/>
        <v>0</v>
      </c>
      <c r="H283" s="1">
        <f t="shared" si="193"/>
        <v>0</v>
      </c>
      <c r="I283" s="1">
        <f t="shared" si="193"/>
        <v>0</v>
      </c>
      <c r="J283" s="1">
        <f t="shared" si="193"/>
        <v>0</v>
      </c>
      <c r="K283" s="1">
        <f t="shared" si="193"/>
        <v>0</v>
      </c>
      <c r="L283" s="1">
        <f t="shared" si="193"/>
        <v>0</v>
      </c>
      <c r="M283" s="1">
        <f t="shared" si="193"/>
        <v>0</v>
      </c>
      <c r="N283" s="1">
        <f>SUM($E283:$M283)</f>
        <v>0</v>
      </c>
      <c r="O283" s="1">
        <f t="shared" ref="O283:W283" si="194">MIN(O281:O282)</f>
        <v>0</v>
      </c>
      <c r="P283" s="1">
        <f t="shared" si="194"/>
        <v>0</v>
      </c>
      <c r="Q283" s="1">
        <f t="shared" si="194"/>
        <v>0</v>
      </c>
      <c r="R283" s="1">
        <f t="shared" si="194"/>
        <v>0</v>
      </c>
      <c r="S283" s="1">
        <f t="shared" si="194"/>
        <v>0</v>
      </c>
      <c r="T283" s="1">
        <f t="shared" si="194"/>
        <v>0</v>
      </c>
      <c r="U283" s="1">
        <f t="shared" si="194"/>
        <v>0</v>
      </c>
      <c r="V283" s="1">
        <f t="shared" si="194"/>
        <v>0</v>
      </c>
      <c r="W283" s="1">
        <f t="shared" si="194"/>
        <v>0</v>
      </c>
      <c r="X283" s="1">
        <f>SUM($O283:$W283)</f>
        <v>0</v>
      </c>
      <c r="Y283" s="1"/>
    </row>
    <row r="284" spans="1:28" ht="20" customHeight="1" x14ac:dyDescent="0.2">
      <c r="A284" s="69"/>
      <c r="C284" s="49"/>
      <c r="D28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AA284" s="70" t="s">
        <v>24</v>
      </c>
      <c r="AB284" s="70"/>
    </row>
    <row r="285" spans="1:28" ht="20" customHeight="1" x14ac:dyDescent="0.35">
      <c r="A285" s="71" t="s">
        <v>21</v>
      </c>
      <c r="B285" s="72"/>
      <c r="C285" s="66" t="s">
        <v>94</v>
      </c>
      <c r="D285" s="4"/>
      <c r="E285" s="6">
        <v>6</v>
      </c>
      <c r="F285" s="6">
        <v>6</v>
      </c>
      <c r="G285" s="6">
        <v>7</v>
      </c>
      <c r="H285" s="6">
        <v>6</v>
      </c>
      <c r="I285" s="6">
        <v>4</v>
      </c>
      <c r="J285" s="6">
        <v>6</v>
      </c>
      <c r="K285" s="6">
        <v>5</v>
      </c>
      <c r="L285" s="6">
        <v>6</v>
      </c>
      <c r="M285" s="6">
        <v>7</v>
      </c>
      <c r="N285" s="7">
        <f>SUM($E285:$M285)</f>
        <v>53</v>
      </c>
      <c r="O285" s="6">
        <v>6</v>
      </c>
      <c r="P285" s="6">
        <v>6</v>
      </c>
      <c r="Q285" s="6">
        <v>5</v>
      </c>
      <c r="R285" s="6">
        <v>7</v>
      </c>
      <c r="S285" s="6">
        <v>4</v>
      </c>
      <c r="T285" s="6">
        <v>5</v>
      </c>
      <c r="U285" s="6">
        <v>7</v>
      </c>
      <c r="V285" s="6">
        <v>7</v>
      </c>
      <c r="W285" s="6">
        <v>6</v>
      </c>
      <c r="X285" s="7">
        <f>SUM($O285:$W285)</f>
        <v>53</v>
      </c>
      <c r="Y285" s="1">
        <f>$N285+$X285</f>
        <v>106</v>
      </c>
      <c r="AA285" s="73">
        <f>SUM($N287+$X287)</f>
        <v>103</v>
      </c>
      <c r="AB285" s="73"/>
    </row>
    <row r="286" spans="1:28" ht="20" customHeight="1" x14ac:dyDescent="0.35">
      <c r="A286" s="71"/>
      <c r="B286" s="72"/>
      <c r="C286" s="66" t="s">
        <v>149</v>
      </c>
      <c r="D286" s="4"/>
      <c r="E286" s="6">
        <v>8</v>
      </c>
      <c r="F286" s="6">
        <v>6</v>
      </c>
      <c r="G286" s="6">
        <v>8</v>
      </c>
      <c r="H286" s="6">
        <v>7</v>
      </c>
      <c r="I286" s="6">
        <v>5</v>
      </c>
      <c r="J286" s="6">
        <v>7</v>
      </c>
      <c r="K286" s="6">
        <v>5</v>
      </c>
      <c r="L286" s="6">
        <v>6</v>
      </c>
      <c r="M286" s="6">
        <v>4</v>
      </c>
      <c r="N286" s="7">
        <f>SUM($E286:$M286)</f>
        <v>56</v>
      </c>
      <c r="O286" s="6">
        <v>10</v>
      </c>
      <c r="P286" s="6">
        <v>6</v>
      </c>
      <c r="Q286" s="6">
        <v>5</v>
      </c>
      <c r="R286" s="6">
        <v>8</v>
      </c>
      <c r="S286" s="6">
        <v>5</v>
      </c>
      <c r="T286" s="6">
        <v>7</v>
      </c>
      <c r="U286" s="6">
        <v>8</v>
      </c>
      <c r="V286" s="6">
        <v>8</v>
      </c>
      <c r="W286" s="6">
        <v>8</v>
      </c>
      <c r="X286" s="7">
        <f>SUM($O286:$W286)</f>
        <v>65</v>
      </c>
      <c r="Y286" s="1">
        <f>$N286+$X286</f>
        <v>121</v>
      </c>
      <c r="AA286" s="73"/>
      <c r="AB286" s="73"/>
    </row>
    <row r="287" spans="1:28" ht="20" customHeight="1" x14ac:dyDescent="0.2">
      <c r="A287" s="69"/>
      <c r="C287" s="62"/>
      <c r="D287"/>
      <c r="E287" s="1">
        <f t="shared" ref="E287:M287" si="195">MIN(E285:E286)</f>
        <v>6</v>
      </c>
      <c r="F287" s="1">
        <f t="shared" si="195"/>
        <v>6</v>
      </c>
      <c r="G287" s="1">
        <f t="shared" si="195"/>
        <v>7</v>
      </c>
      <c r="H287" s="1">
        <f t="shared" si="195"/>
        <v>6</v>
      </c>
      <c r="I287" s="1">
        <f t="shared" si="195"/>
        <v>4</v>
      </c>
      <c r="J287" s="1">
        <f t="shared" si="195"/>
        <v>6</v>
      </c>
      <c r="K287" s="1">
        <f t="shared" si="195"/>
        <v>5</v>
      </c>
      <c r="L287" s="1">
        <f t="shared" si="195"/>
        <v>6</v>
      </c>
      <c r="M287" s="1">
        <f t="shared" si="195"/>
        <v>4</v>
      </c>
      <c r="N287" s="1">
        <f>SUM($E287:$M287)</f>
        <v>50</v>
      </c>
      <c r="O287" s="1">
        <f t="shared" ref="O287:W287" si="196">MIN(O285:O286)</f>
        <v>6</v>
      </c>
      <c r="P287" s="1">
        <f t="shared" si="196"/>
        <v>6</v>
      </c>
      <c r="Q287" s="1">
        <f t="shared" si="196"/>
        <v>5</v>
      </c>
      <c r="R287" s="1">
        <f t="shared" si="196"/>
        <v>7</v>
      </c>
      <c r="S287" s="1">
        <f t="shared" si="196"/>
        <v>4</v>
      </c>
      <c r="T287" s="1">
        <f t="shared" si="196"/>
        <v>5</v>
      </c>
      <c r="U287" s="1">
        <f t="shared" si="196"/>
        <v>7</v>
      </c>
      <c r="V287" s="1">
        <f t="shared" si="196"/>
        <v>7</v>
      </c>
      <c r="W287" s="1">
        <f t="shared" si="196"/>
        <v>6</v>
      </c>
      <c r="X287" s="1">
        <f>SUM($O287:$W287)</f>
        <v>53</v>
      </c>
      <c r="Y287" s="1"/>
    </row>
    <row r="288" spans="1:28" ht="20" customHeight="1" x14ac:dyDescent="0.2">
      <c r="A288" s="69"/>
      <c r="C288" s="61"/>
      <c r="D28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AA288" s="70" t="s">
        <v>24</v>
      </c>
      <c r="AB288" s="70"/>
    </row>
    <row r="289" spans="1:28" ht="20" customHeight="1" x14ac:dyDescent="0.35">
      <c r="A289" s="71" t="s">
        <v>98</v>
      </c>
      <c r="B289" s="72"/>
      <c r="C289" s="66" t="s">
        <v>153</v>
      </c>
      <c r="D289" s="4"/>
      <c r="E289" s="6">
        <v>5</v>
      </c>
      <c r="F289" s="6">
        <v>5</v>
      </c>
      <c r="G289" s="6">
        <v>7</v>
      </c>
      <c r="H289" s="6">
        <v>6</v>
      </c>
      <c r="I289" s="6">
        <v>4</v>
      </c>
      <c r="J289" s="6">
        <v>8</v>
      </c>
      <c r="K289" s="6">
        <v>7</v>
      </c>
      <c r="L289" s="6">
        <v>8</v>
      </c>
      <c r="M289" s="6">
        <v>7</v>
      </c>
      <c r="N289" s="7">
        <f>SUM($E289:$M289)</f>
        <v>57</v>
      </c>
      <c r="O289" s="6">
        <v>9</v>
      </c>
      <c r="P289" s="6">
        <v>4</v>
      </c>
      <c r="Q289" s="6">
        <v>6</v>
      </c>
      <c r="R289" s="6">
        <v>7</v>
      </c>
      <c r="S289" s="6">
        <v>6</v>
      </c>
      <c r="T289" s="6">
        <v>6</v>
      </c>
      <c r="U289" s="6">
        <v>6</v>
      </c>
      <c r="V289" s="6">
        <v>8</v>
      </c>
      <c r="W289" s="6">
        <v>7</v>
      </c>
      <c r="X289" s="7">
        <f>SUM($O289:$W289)</f>
        <v>59</v>
      </c>
      <c r="Y289" s="1">
        <f>$N289+$X289</f>
        <v>116</v>
      </c>
      <c r="AA289" s="73">
        <f>SUM($N291+$X291)</f>
        <v>103</v>
      </c>
      <c r="AB289" s="73"/>
    </row>
    <row r="290" spans="1:28" ht="19.5" customHeight="1" x14ac:dyDescent="0.35">
      <c r="A290" s="71"/>
      <c r="B290" s="72"/>
      <c r="C290" s="61" t="s">
        <v>93</v>
      </c>
      <c r="D290" s="4"/>
      <c r="E290" s="6">
        <v>8</v>
      </c>
      <c r="F290" s="6">
        <v>4</v>
      </c>
      <c r="G290" s="6">
        <v>8</v>
      </c>
      <c r="H290" s="6">
        <v>6</v>
      </c>
      <c r="I290" s="6">
        <v>5</v>
      </c>
      <c r="J290" s="6">
        <v>6</v>
      </c>
      <c r="K290" s="6">
        <v>8</v>
      </c>
      <c r="L290" s="6">
        <v>5</v>
      </c>
      <c r="M290" s="6">
        <v>8</v>
      </c>
      <c r="N290" s="7">
        <f>SUM($E290:$M290)</f>
        <v>58</v>
      </c>
      <c r="O290" s="6">
        <v>7</v>
      </c>
      <c r="P290" s="6">
        <v>5</v>
      </c>
      <c r="Q290" s="6">
        <v>5</v>
      </c>
      <c r="R290" s="6">
        <v>6</v>
      </c>
      <c r="S290" s="6">
        <v>4</v>
      </c>
      <c r="T290" s="6">
        <v>6</v>
      </c>
      <c r="U290" s="6">
        <v>6</v>
      </c>
      <c r="V290" s="6">
        <v>7</v>
      </c>
      <c r="W290" s="6">
        <v>7</v>
      </c>
      <c r="X290" s="7">
        <f>SUM($O290:$W290)</f>
        <v>53</v>
      </c>
      <c r="Y290" s="1">
        <f>$N290+$X290</f>
        <v>111</v>
      </c>
      <c r="AA290" s="73"/>
      <c r="AB290" s="73"/>
    </row>
    <row r="291" spans="1:28" ht="19.5" customHeight="1" x14ac:dyDescent="0.2">
      <c r="A291" s="69"/>
      <c r="C291" s="42"/>
      <c r="D291"/>
      <c r="E291" s="1">
        <f t="shared" ref="E291:M291" si="197">MIN(E289:E290)</f>
        <v>5</v>
      </c>
      <c r="F291" s="1">
        <f t="shared" si="197"/>
        <v>4</v>
      </c>
      <c r="G291" s="1">
        <f t="shared" si="197"/>
        <v>7</v>
      </c>
      <c r="H291" s="1">
        <f t="shared" si="197"/>
        <v>6</v>
      </c>
      <c r="I291" s="1">
        <f t="shared" si="197"/>
        <v>4</v>
      </c>
      <c r="J291" s="1">
        <f t="shared" si="197"/>
        <v>6</v>
      </c>
      <c r="K291" s="1">
        <f t="shared" si="197"/>
        <v>7</v>
      </c>
      <c r="L291" s="1">
        <f t="shared" si="197"/>
        <v>5</v>
      </c>
      <c r="M291" s="1">
        <f t="shared" si="197"/>
        <v>7</v>
      </c>
      <c r="N291" s="1">
        <f>SUM($E291:$M291)</f>
        <v>51</v>
      </c>
      <c r="O291" s="1">
        <f t="shared" ref="O291:W291" si="198">MIN(O289:O290)</f>
        <v>7</v>
      </c>
      <c r="P291" s="1">
        <f t="shared" si="198"/>
        <v>4</v>
      </c>
      <c r="Q291" s="1">
        <f t="shared" si="198"/>
        <v>5</v>
      </c>
      <c r="R291" s="1">
        <f t="shared" si="198"/>
        <v>6</v>
      </c>
      <c r="S291" s="1">
        <f t="shared" si="198"/>
        <v>4</v>
      </c>
      <c r="T291" s="1">
        <f t="shared" si="198"/>
        <v>6</v>
      </c>
      <c r="U291" s="1">
        <f t="shared" si="198"/>
        <v>6</v>
      </c>
      <c r="V291" s="1">
        <f t="shared" si="198"/>
        <v>7</v>
      </c>
      <c r="W291" s="1">
        <f t="shared" si="198"/>
        <v>7</v>
      </c>
      <c r="X291" s="1">
        <f>SUM($O291:$W291)</f>
        <v>52</v>
      </c>
      <c r="Y291" s="1"/>
    </row>
    <row r="292" spans="1:28" ht="19.5" customHeight="1" x14ac:dyDescent="0.35">
      <c r="A292" s="69"/>
      <c r="B292" s="12"/>
      <c r="C292" s="5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AA292" s="70"/>
      <c r="AB292" s="70"/>
    </row>
    <row r="293" spans="1:28" ht="19.5" customHeight="1" x14ac:dyDescent="0.25">
      <c r="C293" s="74"/>
      <c r="D293" s="74"/>
      <c r="E293" s="74"/>
      <c r="F293" s="74"/>
      <c r="G293" s="74"/>
      <c r="H293" s="74"/>
      <c r="J293" s="17"/>
      <c r="K293" s="14"/>
      <c r="O293" s="47"/>
      <c r="Y293" s="2"/>
      <c r="AA293" s="70"/>
      <c r="AB293" s="70"/>
    </row>
    <row r="294" spans="1:28" ht="19.5" customHeight="1" x14ac:dyDescent="0.35">
      <c r="A294" s="71"/>
      <c r="B294" s="72"/>
      <c r="C294" s="60"/>
      <c r="D294" s="4"/>
      <c r="E294" s="6"/>
      <c r="F294" s="6"/>
      <c r="G294" s="6"/>
      <c r="H294" s="6"/>
      <c r="I294" s="6"/>
      <c r="J294" s="6"/>
      <c r="K294" s="6"/>
      <c r="L294" s="6"/>
      <c r="M294" s="6"/>
      <c r="N294" s="7"/>
      <c r="O294" s="6"/>
      <c r="P294" s="6"/>
      <c r="Q294" s="6"/>
      <c r="R294" s="6"/>
      <c r="S294" s="6"/>
      <c r="T294" s="6"/>
      <c r="U294" s="6"/>
      <c r="V294" s="6"/>
      <c r="W294" s="6"/>
      <c r="X294" s="7"/>
      <c r="Y294" s="1"/>
      <c r="AA294" s="73"/>
      <c r="AB294" s="73"/>
    </row>
    <row r="295" spans="1:28" ht="19.5" customHeight="1" x14ac:dyDescent="0.35">
      <c r="A295" s="71"/>
      <c r="B295" s="72"/>
      <c r="C295" s="60"/>
      <c r="D295" s="4"/>
      <c r="E295" s="6"/>
      <c r="F295" s="6"/>
      <c r="G295" s="6"/>
      <c r="H295" s="6"/>
      <c r="I295" s="6"/>
      <c r="J295" s="6"/>
      <c r="K295" s="6"/>
      <c r="L295" s="6"/>
      <c r="M295" s="6"/>
      <c r="N295" s="7"/>
      <c r="O295" s="6"/>
      <c r="P295" s="6"/>
      <c r="Q295" s="6"/>
      <c r="R295" s="6"/>
      <c r="S295" s="6"/>
      <c r="T295" s="6"/>
      <c r="U295" s="6"/>
      <c r="V295" s="6"/>
      <c r="W295" s="6"/>
      <c r="X295" s="7"/>
      <c r="Y295" s="1"/>
      <c r="AA295" s="73"/>
      <c r="AB295" s="73"/>
    </row>
    <row r="296" spans="1:28" ht="19.5" customHeight="1" x14ac:dyDescent="0.2">
      <c r="A296" s="69"/>
      <c r="C296" s="61"/>
      <c r="D29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8" ht="19.5" customHeight="1" x14ac:dyDescent="0.2">
      <c r="A297" s="69"/>
      <c r="C297" s="61"/>
      <c r="D297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AA297" s="70"/>
      <c r="AB297" s="70"/>
    </row>
    <row r="298" spans="1:28" ht="19.5" customHeight="1" x14ac:dyDescent="0.35">
      <c r="A298" s="71"/>
      <c r="B298" s="72"/>
      <c r="C298" s="66"/>
      <c r="D298" s="4"/>
      <c r="E298" s="6"/>
      <c r="F298" s="6"/>
      <c r="G298" s="6"/>
      <c r="H298" s="6"/>
      <c r="I298" s="6"/>
      <c r="J298" s="6"/>
      <c r="K298" s="6"/>
      <c r="L298" s="6"/>
      <c r="M298" s="6"/>
      <c r="N298" s="7"/>
      <c r="O298" s="6"/>
      <c r="P298" s="6"/>
      <c r="Q298" s="6"/>
      <c r="R298" s="6"/>
      <c r="S298" s="6"/>
      <c r="T298" s="6"/>
      <c r="U298" s="6"/>
      <c r="V298" s="6"/>
      <c r="W298" s="6"/>
      <c r="X298" s="7"/>
      <c r="Y298" s="1"/>
      <c r="AA298" s="73"/>
      <c r="AB298" s="73"/>
    </row>
    <row r="299" spans="1:28" ht="19.5" customHeight="1" x14ac:dyDescent="0.35">
      <c r="A299" s="71"/>
      <c r="B299" s="72"/>
      <c r="C299" s="66"/>
      <c r="D299" s="4"/>
      <c r="E299" s="6"/>
      <c r="F299" s="6"/>
      <c r="G299" s="6"/>
      <c r="H299" s="6"/>
      <c r="I299" s="6"/>
      <c r="J299" s="6"/>
      <c r="K299" s="6"/>
      <c r="L299" s="6"/>
      <c r="M299" s="6"/>
      <c r="N299" s="7"/>
      <c r="O299" s="6"/>
      <c r="P299" s="6"/>
      <c r="Q299" s="6"/>
      <c r="R299" s="6"/>
      <c r="S299" s="6"/>
      <c r="T299" s="6"/>
      <c r="U299" s="6"/>
      <c r="V299" s="6"/>
      <c r="W299" s="6"/>
      <c r="X299" s="7"/>
      <c r="Y299" s="1"/>
      <c r="AA299" s="73"/>
      <c r="AB299" s="73"/>
    </row>
    <row r="300" spans="1:28" ht="19.5" customHeight="1" x14ac:dyDescent="0.2">
      <c r="A300" s="69"/>
      <c r="C300" s="62"/>
      <c r="D300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8" ht="19.5" customHeight="1" x14ac:dyDescent="0.2">
      <c r="A301" s="69"/>
      <c r="C301" s="61"/>
      <c r="D30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AA301" s="70"/>
      <c r="AB301" s="70"/>
    </row>
    <row r="302" spans="1:28" ht="19.5" customHeight="1" x14ac:dyDescent="0.35">
      <c r="A302" s="71"/>
      <c r="B302" s="72"/>
      <c r="C302" s="66"/>
      <c r="D302" s="4"/>
      <c r="E302" s="6"/>
      <c r="F302" s="6"/>
      <c r="G302" s="6"/>
      <c r="H302" s="6"/>
      <c r="I302" s="6"/>
      <c r="J302" s="6"/>
      <c r="K302" s="6"/>
      <c r="L302" s="6"/>
      <c r="M302" s="6"/>
      <c r="N302" s="7"/>
      <c r="O302" s="6"/>
      <c r="P302" s="6"/>
      <c r="Q302" s="6"/>
      <c r="R302" s="6"/>
      <c r="S302" s="6"/>
      <c r="T302" s="6"/>
      <c r="U302" s="6"/>
      <c r="V302" s="6"/>
      <c r="W302" s="6"/>
      <c r="X302" s="7"/>
      <c r="Y302" s="1"/>
      <c r="AA302" s="73"/>
      <c r="AB302" s="73"/>
    </row>
    <row r="303" spans="1:28" ht="19.5" customHeight="1" x14ac:dyDescent="0.35">
      <c r="A303" s="71"/>
      <c r="B303" s="72"/>
      <c r="C303" s="61"/>
      <c r="D303" s="4"/>
      <c r="E303" s="6"/>
      <c r="F303" s="6"/>
      <c r="G303" s="6"/>
      <c r="H303" s="6"/>
      <c r="I303" s="6"/>
      <c r="J303" s="6"/>
      <c r="K303" s="6"/>
      <c r="L303" s="6"/>
      <c r="M303" s="6"/>
      <c r="N303" s="7"/>
      <c r="O303" s="6"/>
      <c r="P303" s="6"/>
      <c r="Q303" s="6"/>
      <c r="R303" s="6"/>
      <c r="S303" s="6"/>
      <c r="T303" s="6"/>
      <c r="U303" s="6"/>
      <c r="V303" s="6"/>
      <c r="W303" s="6"/>
      <c r="X303" s="7"/>
      <c r="Y303" s="1"/>
      <c r="AA303" s="73"/>
      <c r="AB303" s="73"/>
    </row>
    <row r="304" spans="1:28" ht="19.5" customHeight="1" x14ac:dyDescent="0.2">
      <c r="A304" s="69"/>
      <c r="C304" s="62"/>
      <c r="D30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</sheetData>
  <sortState xmlns:xlrd2="http://schemas.microsoft.com/office/spreadsheetml/2017/richdata2" ref="V11:AA23">
    <sortCondition ref="AA11:AA23"/>
  </sortState>
  <mergeCells count="256">
    <mergeCell ref="A78:A79"/>
    <mergeCell ref="B78:B79"/>
    <mergeCell ref="AA78:AB79"/>
    <mergeCell ref="C131:H131"/>
    <mergeCell ref="AA131:AB131"/>
    <mergeCell ref="A132:A133"/>
    <mergeCell ref="B132:B133"/>
    <mergeCell ref="AA132:AB133"/>
    <mergeCell ref="AA135:AB135"/>
    <mergeCell ref="AA69:AB69"/>
    <mergeCell ref="A70:A71"/>
    <mergeCell ref="B70:B71"/>
    <mergeCell ref="AA70:AB71"/>
    <mergeCell ref="AA73:AB73"/>
    <mergeCell ref="A74:A75"/>
    <mergeCell ref="B74:B75"/>
    <mergeCell ref="AA74:AB75"/>
    <mergeCell ref="AA77:AB77"/>
    <mergeCell ref="Z28:AA29"/>
    <mergeCell ref="Z31:AA32"/>
    <mergeCell ref="Z34:AA35"/>
    <mergeCell ref="AA178:AB179"/>
    <mergeCell ref="C189:H189"/>
    <mergeCell ref="AA190:AB191"/>
    <mergeCell ref="C40:H40"/>
    <mergeCell ref="AA40:AB40"/>
    <mergeCell ref="B107:B108"/>
    <mergeCell ref="B111:B112"/>
    <mergeCell ref="AA57:AB57"/>
    <mergeCell ref="AA106:AB106"/>
    <mergeCell ref="AA110:AB110"/>
    <mergeCell ref="AA107:AB108"/>
    <mergeCell ref="B95:B96"/>
    <mergeCell ref="AA95:AB96"/>
    <mergeCell ref="B62:B63"/>
    <mergeCell ref="AA62:AB63"/>
    <mergeCell ref="AA61:AB61"/>
    <mergeCell ref="AA58:AB59"/>
    <mergeCell ref="AA83:AB84"/>
    <mergeCell ref="B87:B88"/>
    <mergeCell ref="AA139:AB139"/>
    <mergeCell ref="B140:B141"/>
    <mergeCell ref="A107:A108"/>
    <mergeCell ref="A111:A112"/>
    <mergeCell ref="A83:A84"/>
    <mergeCell ref="A87:A88"/>
    <mergeCell ref="A95:A96"/>
    <mergeCell ref="A198:A199"/>
    <mergeCell ref="A169:A170"/>
    <mergeCell ref="A174:A175"/>
    <mergeCell ref="A145:A146"/>
    <mergeCell ref="A149:A150"/>
    <mergeCell ref="A140:A141"/>
    <mergeCell ref="A136:A137"/>
    <mergeCell ref="AA82:AB82"/>
    <mergeCell ref="AA86:AB86"/>
    <mergeCell ref="AA90:AB90"/>
    <mergeCell ref="A41:A42"/>
    <mergeCell ref="B41:B42"/>
    <mergeCell ref="AA41:AB42"/>
    <mergeCell ref="AA44:AB44"/>
    <mergeCell ref="A45:A46"/>
    <mergeCell ref="B45:B46"/>
    <mergeCell ref="AA45:AB46"/>
    <mergeCell ref="A54:A55"/>
    <mergeCell ref="C53:H53"/>
    <mergeCell ref="AA48:AB48"/>
    <mergeCell ref="AA53:AB53"/>
    <mergeCell ref="B54:B55"/>
    <mergeCell ref="AA54:AB55"/>
    <mergeCell ref="A49:A50"/>
    <mergeCell ref="B49:B50"/>
    <mergeCell ref="AA49:AB50"/>
    <mergeCell ref="A58:A59"/>
    <mergeCell ref="B58:B59"/>
    <mergeCell ref="AA87:AB88"/>
    <mergeCell ref="B83:B84"/>
    <mergeCell ref="C69:H69"/>
    <mergeCell ref="AA91:AB92"/>
    <mergeCell ref="B103:B104"/>
    <mergeCell ref="AA103:AB104"/>
    <mergeCell ref="C102:H102"/>
    <mergeCell ref="AA102:AB102"/>
    <mergeCell ref="AA94:AB94"/>
    <mergeCell ref="A231:A232"/>
    <mergeCell ref="A91:A92"/>
    <mergeCell ref="A103:A104"/>
    <mergeCell ref="B194:B195"/>
    <mergeCell ref="AA194:AB195"/>
    <mergeCell ref="B202:B203"/>
    <mergeCell ref="B145:B146"/>
    <mergeCell ref="AA145:AB146"/>
    <mergeCell ref="C144:H144"/>
    <mergeCell ref="B116:B117"/>
    <mergeCell ref="AA116:AB117"/>
    <mergeCell ref="C115:H115"/>
    <mergeCell ref="AA115:AB115"/>
    <mergeCell ref="AA144:AB144"/>
    <mergeCell ref="AA120:AB121"/>
    <mergeCell ref="AA124:AB125"/>
    <mergeCell ref="B120:B121"/>
    <mergeCell ref="B124:B125"/>
    <mergeCell ref="A153:A154"/>
    <mergeCell ref="A116:A117"/>
    <mergeCell ref="A120:A121"/>
    <mergeCell ref="A124:A125"/>
    <mergeCell ref="A182:A183"/>
    <mergeCell ref="AA149:AB150"/>
    <mergeCell ref="AA153:AB154"/>
    <mergeCell ref="AA148:AB148"/>
    <mergeCell ref="AA152:AB152"/>
    <mergeCell ref="B149:B150"/>
    <mergeCell ref="B153:B154"/>
    <mergeCell ref="AA123:AB123"/>
    <mergeCell ref="B136:B137"/>
    <mergeCell ref="AA136:AB137"/>
    <mergeCell ref="AA140:AB141"/>
    <mergeCell ref="AA111:AB112"/>
    <mergeCell ref="B178:B179"/>
    <mergeCell ref="A240:A241"/>
    <mergeCell ref="D28:E29"/>
    <mergeCell ref="D31:E32"/>
    <mergeCell ref="D34:E35"/>
    <mergeCell ref="A38:A39"/>
    <mergeCell ref="B38:B39"/>
    <mergeCell ref="A207:A208"/>
    <mergeCell ref="A211:A212"/>
    <mergeCell ref="A215:A216"/>
    <mergeCell ref="A223:A224"/>
    <mergeCell ref="A227:A228"/>
    <mergeCell ref="A178:A179"/>
    <mergeCell ref="A190:A191"/>
    <mergeCell ref="A194:A195"/>
    <mergeCell ref="A202:A203"/>
    <mergeCell ref="A161:A162"/>
    <mergeCell ref="A165:A166"/>
    <mergeCell ref="B223:B224"/>
    <mergeCell ref="AA223:AB224"/>
    <mergeCell ref="C206:H206"/>
    <mergeCell ref="B207:B208"/>
    <mergeCell ref="A62:A63"/>
    <mergeCell ref="C160:H160"/>
    <mergeCell ref="B161:B162"/>
    <mergeCell ref="AA161:AB162"/>
    <mergeCell ref="B165:B166"/>
    <mergeCell ref="AA165:AB166"/>
    <mergeCell ref="AA160:AB160"/>
    <mergeCell ref="AA164:AB164"/>
    <mergeCell ref="AA168:AB168"/>
    <mergeCell ref="AA173:AB173"/>
    <mergeCell ref="AA177:AB177"/>
    <mergeCell ref="AA181:AB181"/>
    <mergeCell ref="AA189:AB189"/>
    <mergeCell ref="AA215:AB216"/>
    <mergeCell ref="B182:B183"/>
    <mergeCell ref="B198:B199"/>
    <mergeCell ref="AA198:AB199"/>
    <mergeCell ref="AA197:AB197"/>
    <mergeCell ref="B227:B228"/>
    <mergeCell ref="AA227:AB228"/>
    <mergeCell ref="AA226:AB226"/>
    <mergeCell ref="Q34:R35"/>
    <mergeCell ref="Q31:R32"/>
    <mergeCell ref="Q28:R29"/>
    <mergeCell ref="B190:B191"/>
    <mergeCell ref="AA206:AB206"/>
    <mergeCell ref="AA210:AB210"/>
    <mergeCell ref="AA214:AB214"/>
    <mergeCell ref="AA222:AB222"/>
    <mergeCell ref="AA202:AB203"/>
    <mergeCell ref="AA193:AB193"/>
    <mergeCell ref="B215:B216"/>
    <mergeCell ref="C222:H222"/>
    <mergeCell ref="AA182:AB183"/>
    <mergeCell ref="B169:B170"/>
    <mergeCell ref="AA169:AB170"/>
    <mergeCell ref="C173:H173"/>
    <mergeCell ref="B174:B175"/>
    <mergeCell ref="AA174:AB175"/>
    <mergeCell ref="AA207:AB208"/>
    <mergeCell ref="B211:B212"/>
    <mergeCell ref="AA211:AB212"/>
    <mergeCell ref="B91:B92"/>
    <mergeCell ref="C82:H82"/>
    <mergeCell ref="AA119:AB119"/>
    <mergeCell ref="AA201:AB201"/>
    <mergeCell ref="AA243:AB243"/>
    <mergeCell ref="A244:A245"/>
    <mergeCell ref="B244:B245"/>
    <mergeCell ref="AA244:AB245"/>
    <mergeCell ref="AA259:AB259"/>
    <mergeCell ref="A260:A261"/>
    <mergeCell ref="B260:B261"/>
    <mergeCell ref="AA260:AB261"/>
    <mergeCell ref="B231:B232"/>
    <mergeCell ref="AA231:AB232"/>
    <mergeCell ref="C235:H235"/>
    <mergeCell ref="AA230:AB230"/>
    <mergeCell ref="AA235:AB235"/>
    <mergeCell ref="AA239:AB239"/>
    <mergeCell ref="AA246:AB246"/>
    <mergeCell ref="B236:B237"/>
    <mergeCell ref="AA236:AB237"/>
    <mergeCell ref="B240:B241"/>
    <mergeCell ref="AA240:AB241"/>
    <mergeCell ref="A236:A237"/>
    <mergeCell ref="C251:H251"/>
    <mergeCell ref="AA251:AB251"/>
    <mergeCell ref="A256:A257"/>
    <mergeCell ref="AA263:AB263"/>
    <mergeCell ref="A252:A253"/>
    <mergeCell ref="C264:H264"/>
    <mergeCell ref="AA264:AB264"/>
    <mergeCell ref="A265:A266"/>
    <mergeCell ref="B265:B266"/>
    <mergeCell ref="AA265:AB266"/>
    <mergeCell ref="AA268:AB268"/>
    <mergeCell ref="A269:A270"/>
    <mergeCell ref="B269:B270"/>
    <mergeCell ref="AA269:AB270"/>
    <mergeCell ref="B252:B253"/>
    <mergeCell ref="AA252:AB253"/>
    <mergeCell ref="AA255:AB255"/>
    <mergeCell ref="B256:B257"/>
    <mergeCell ref="AA256:AB257"/>
    <mergeCell ref="AA272:AB272"/>
    <mergeCell ref="A273:A274"/>
    <mergeCell ref="B273:B274"/>
    <mergeCell ref="AA273:AB274"/>
    <mergeCell ref="C280:H280"/>
    <mergeCell ref="AA280:AB280"/>
    <mergeCell ref="A281:A282"/>
    <mergeCell ref="B281:B282"/>
    <mergeCell ref="AA281:AB282"/>
    <mergeCell ref="AA284:AB284"/>
    <mergeCell ref="A285:A286"/>
    <mergeCell ref="B285:B286"/>
    <mergeCell ref="AA285:AB286"/>
    <mergeCell ref="AA288:AB288"/>
    <mergeCell ref="A289:A290"/>
    <mergeCell ref="B289:B290"/>
    <mergeCell ref="AA289:AB290"/>
    <mergeCell ref="AA292:AB292"/>
    <mergeCell ref="AA301:AB301"/>
    <mergeCell ref="A302:A303"/>
    <mergeCell ref="B302:B303"/>
    <mergeCell ref="AA302:AB303"/>
    <mergeCell ref="C293:H293"/>
    <mergeCell ref="AA293:AB293"/>
    <mergeCell ref="A294:A295"/>
    <mergeCell ref="B294:B295"/>
    <mergeCell ref="AA294:AB295"/>
    <mergeCell ref="AA297:AB297"/>
    <mergeCell ref="A298:A299"/>
    <mergeCell ref="B298:B299"/>
    <mergeCell ref="AA298:AB299"/>
  </mergeCells>
  <conditionalFormatting sqref="A305:C1048576">
    <cfRule type="cellIs" dxfId="217" priority="39" operator="equal">
      <formula>2</formula>
    </cfRule>
    <cfRule type="cellIs" dxfId="216" priority="40" operator="equal">
      <formula>1</formula>
    </cfRule>
  </conditionalFormatting>
  <conditionalFormatting sqref="B6:B27">
    <cfRule type="cellIs" dxfId="215" priority="93" operator="equal">
      <formula>2</formula>
    </cfRule>
    <cfRule type="cellIs" dxfId="214" priority="94" operator="equal">
      <formula>1</formula>
    </cfRule>
  </conditionalFormatting>
  <conditionalFormatting sqref="B41:B42 D41:D42">
    <cfRule type="cellIs" dxfId="213" priority="281" operator="equal">
      <formula>2</formula>
    </cfRule>
    <cfRule type="cellIs" dxfId="212" priority="282" operator="equal">
      <formula>1</formula>
    </cfRule>
  </conditionalFormatting>
  <conditionalFormatting sqref="B45:B46 D45:D46 B47:D48">
    <cfRule type="cellIs" dxfId="211" priority="273" operator="equal">
      <formula>2</formula>
    </cfRule>
    <cfRule type="cellIs" dxfId="210" priority="274" operator="equal">
      <formula>1</formula>
    </cfRule>
  </conditionalFormatting>
  <conditionalFormatting sqref="B49:B50 D49:D50 B51:D52">
    <cfRule type="cellIs" dxfId="209" priority="279" operator="equal">
      <formula>2</formula>
    </cfRule>
    <cfRule type="cellIs" dxfId="208" priority="280" operator="equal">
      <formula>1</formula>
    </cfRule>
  </conditionalFormatting>
  <conditionalFormatting sqref="B54:B55">
    <cfRule type="cellIs" dxfId="207" priority="145" operator="equal">
      <formula>2</formula>
    </cfRule>
    <cfRule type="cellIs" dxfId="206" priority="146" operator="equal">
      <formula>1</formula>
    </cfRule>
  </conditionalFormatting>
  <conditionalFormatting sqref="B58:B59 D58:D59 B60:D61">
    <cfRule type="cellIs" dxfId="205" priority="285" operator="equal">
      <formula>2</formula>
    </cfRule>
    <cfRule type="cellIs" dxfId="204" priority="286" operator="equal">
      <formula>1</formula>
    </cfRule>
  </conditionalFormatting>
  <conditionalFormatting sqref="B62:B63">
    <cfRule type="cellIs" dxfId="203" priority="135" operator="equal">
      <formula>2</formula>
    </cfRule>
    <cfRule type="cellIs" dxfId="202" priority="136" operator="equal">
      <formula>1</formula>
    </cfRule>
  </conditionalFormatting>
  <conditionalFormatting sqref="B70:B71">
    <cfRule type="cellIs" dxfId="201" priority="105" operator="equal">
      <formula>2</formula>
    </cfRule>
    <cfRule type="cellIs" dxfId="200" priority="106" operator="equal">
      <formula>1</formula>
    </cfRule>
  </conditionalFormatting>
  <conditionalFormatting sqref="B74:B75">
    <cfRule type="cellIs" dxfId="199" priority="101" operator="equal">
      <formula>2</formula>
    </cfRule>
    <cfRule type="cellIs" dxfId="198" priority="102" operator="equal">
      <formula>1</formula>
    </cfRule>
  </conditionalFormatting>
  <conditionalFormatting sqref="B78:B79">
    <cfRule type="cellIs" dxfId="197" priority="111" operator="equal">
      <formula>2</formula>
    </cfRule>
    <cfRule type="cellIs" dxfId="196" priority="112" operator="equal">
      <formula>1</formula>
    </cfRule>
  </conditionalFormatting>
  <conditionalFormatting sqref="B83:B84">
    <cfRule type="cellIs" dxfId="195" priority="207" operator="equal">
      <formula>2</formula>
    </cfRule>
    <cfRule type="cellIs" dxfId="194" priority="208" operator="equal">
      <formula>1</formula>
    </cfRule>
  </conditionalFormatting>
  <conditionalFormatting sqref="B87:B88 D87:D88 B89:D89">
    <cfRule type="cellIs" dxfId="193" priority="379" operator="equal">
      <formula>2</formula>
    </cfRule>
    <cfRule type="cellIs" dxfId="192" priority="380" operator="equal">
      <formula>1</formula>
    </cfRule>
  </conditionalFormatting>
  <conditionalFormatting sqref="B90:B92 D90:D92 B93:D93">
    <cfRule type="cellIs" dxfId="191" priority="377" operator="equal">
      <formula>2</formula>
    </cfRule>
    <cfRule type="cellIs" dxfId="190" priority="378" operator="equal">
      <formula>1</formula>
    </cfRule>
  </conditionalFormatting>
  <conditionalFormatting sqref="B94:B96 D94:D96 B97:D98 B99:B101">
    <cfRule type="cellIs" dxfId="189" priority="161" operator="equal">
      <formula>2</formula>
    </cfRule>
    <cfRule type="cellIs" dxfId="188" priority="162" operator="equal">
      <formula>1</formula>
    </cfRule>
  </conditionalFormatting>
  <conditionalFormatting sqref="B103:B105">
    <cfRule type="cellIs" dxfId="187" priority="205" operator="equal">
      <formula>2</formula>
    </cfRule>
    <cfRule type="cellIs" dxfId="186" priority="206" operator="equal">
      <formula>1</formula>
    </cfRule>
  </conditionalFormatting>
  <conditionalFormatting sqref="B107:B108 D107:D108 B109:D109">
    <cfRule type="cellIs" dxfId="185" priority="373" operator="equal">
      <formula>2</formula>
    </cfRule>
    <cfRule type="cellIs" dxfId="184" priority="374" operator="equal">
      <formula>1</formula>
    </cfRule>
  </conditionalFormatting>
  <conditionalFormatting sqref="B110:B112">
    <cfRule type="cellIs" dxfId="183" priority="183" operator="equal">
      <formula>2</formula>
    </cfRule>
    <cfRule type="cellIs" dxfId="182" priority="184" operator="equal">
      <formula>1</formula>
    </cfRule>
  </conditionalFormatting>
  <conditionalFormatting sqref="B116:B117">
    <cfRule type="cellIs" dxfId="181" priority="201" operator="equal">
      <formula>2</formula>
    </cfRule>
    <cfRule type="cellIs" dxfId="180" priority="202" operator="equal">
      <formula>1</formula>
    </cfRule>
  </conditionalFormatting>
  <conditionalFormatting sqref="B120:B121 D120:D121 B122:D122">
    <cfRule type="cellIs" dxfId="179" priority="361" operator="equal">
      <formula>2</formula>
    </cfRule>
    <cfRule type="cellIs" dxfId="178" priority="362" operator="equal">
      <formula>1</formula>
    </cfRule>
  </conditionalFormatting>
  <conditionalFormatting sqref="B123:B125 D123:D125 B126:D127 B128:B130">
    <cfRule type="cellIs" dxfId="177" priority="359" operator="equal">
      <formula>2</formula>
    </cfRule>
    <cfRule type="cellIs" dxfId="176" priority="360" operator="equal">
      <formula>1</formula>
    </cfRule>
  </conditionalFormatting>
  <conditionalFormatting sqref="B132:B133">
    <cfRule type="cellIs" dxfId="175" priority="125" operator="equal">
      <formula>2</formula>
    </cfRule>
    <cfRule type="cellIs" dxfId="174" priority="126" operator="equal">
      <formula>1</formula>
    </cfRule>
  </conditionalFormatting>
  <conditionalFormatting sqref="B136:B137 D136:D137 B138:D138">
    <cfRule type="cellIs" dxfId="173" priority="131" operator="equal">
      <formula>2</formula>
    </cfRule>
    <cfRule type="cellIs" dxfId="172" priority="132" operator="equal">
      <formula>1</formula>
    </cfRule>
  </conditionalFormatting>
  <conditionalFormatting sqref="B139:B141 D139:D141 B142:D143">
    <cfRule type="cellIs" dxfId="171" priority="129" operator="equal">
      <formula>2</formula>
    </cfRule>
    <cfRule type="cellIs" dxfId="170" priority="130" operator="equal">
      <formula>1</formula>
    </cfRule>
  </conditionalFormatting>
  <conditionalFormatting sqref="B145:B146">
    <cfRule type="cellIs" dxfId="169" priority="199" operator="equal">
      <formula>2</formula>
    </cfRule>
    <cfRule type="cellIs" dxfId="168" priority="200" operator="equal">
      <formula>1</formula>
    </cfRule>
  </conditionalFormatting>
  <conditionalFormatting sqref="B148:B150 D148:D150 B151:D151">
    <cfRule type="cellIs" dxfId="167" priority="355" operator="equal">
      <formula>2</formula>
    </cfRule>
    <cfRule type="cellIs" dxfId="166" priority="356" operator="equal">
      <formula>1</formula>
    </cfRule>
  </conditionalFormatting>
  <conditionalFormatting sqref="B152:B154 D152:D154 B155:D156 B157:B159">
    <cfRule type="cellIs" dxfId="165" priority="353" operator="equal">
      <formula>2</formula>
    </cfRule>
    <cfRule type="cellIs" dxfId="164" priority="354" operator="equal">
      <formula>1</formula>
    </cfRule>
  </conditionalFormatting>
  <conditionalFormatting sqref="B161:B162">
    <cfRule type="cellIs" dxfId="163" priority="197" operator="equal">
      <formula>2</formula>
    </cfRule>
    <cfRule type="cellIs" dxfId="162" priority="198" operator="equal">
      <formula>1</formula>
    </cfRule>
  </conditionalFormatting>
  <conditionalFormatting sqref="B164:B166">
    <cfRule type="cellIs" dxfId="161" priority="195" operator="equal">
      <formula>2</formula>
    </cfRule>
    <cfRule type="cellIs" dxfId="160" priority="196" operator="equal">
      <formula>1</formula>
    </cfRule>
  </conditionalFormatting>
  <conditionalFormatting sqref="B168:B170 D168:D170 B171:D171">
    <cfRule type="cellIs" dxfId="159" priority="337" operator="equal">
      <formula>2</formula>
    </cfRule>
    <cfRule type="cellIs" dxfId="158" priority="338" operator="equal">
      <formula>1</formula>
    </cfRule>
  </conditionalFormatting>
  <conditionalFormatting sqref="B174:B175 D174:D175 B176:D177">
    <cfRule type="cellIs" dxfId="157" priority="335" operator="equal">
      <formula>2</formula>
    </cfRule>
    <cfRule type="cellIs" dxfId="156" priority="336" operator="equal">
      <formula>1</formula>
    </cfRule>
  </conditionalFormatting>
  <conditionalFormatting sqref="B178:B179 D178:D179 B180:D180">
    <cfRule type="cellIs" dxfId="155" priority="333" operator="equal">
      <formula>2</formula>
    </cfRule>
    <cfRule type="cellIs" dxfId="154" priority="334" operator="equal">
      <formula>1</formula>
    </cfRule>
  </conditionalFormatting>
  <conditionalFormatting sqref="B181:B183 D181:D183 B184:D185 B186:B188">
    <cfRule type="cellIs" dxfId="153" priority="291" operator="equal">
      <formula>2</formula>
    </cfRule>
    <cfRule type="cellIs" dxfId="152" priority="292" operator="equal">
      <formula>1</formula>
    </cfRule>
  </conditionalFormatting>
  <conditionalFormatting sqref="B190:B191">
    <cfRule type="cellIs" dxfId="151" priority="193" operator="equal">
      <formula>2</formula>
    </cfRule>
    <cfRule type="cellIs" dxfId="150" priority="194" operator="equal">
      <formula>1</formula>
    </cfRule>
  </conditionalFormatting>
  <conditionalFormatting sqref="B194:B195 D194:D195">
    <cfRule type="cellIs" dxfId="149" priority="327" operator="equal">
      <formula>2</formula>
    </cfRule>
    <cfRule type="cellIs" dxfId="148" priority="328" operator="equal">
      <formula>1</formula>
    </cfRule>
  </conditionalFormatting>
  <conditionalFormatting sqref="B201:B203">
    <cfRule type="cellIs" dxfId="147" priority="79" operator="equal">
      <formula>2</formula>
    </cfRule>
    <cfRule type="cellIs" dxfId="146" priority="80" operator="equal">
      <formula>1</formula>
    </cfRule>
  </conditionalFormatting>
  <conditionalFormatting sqref="B207:B208">
    <cfRule type="cellIs" dxfId="145" priority="191" operator="equal">
      <formula>2</formula>
    </cfRule>
    <cfRule type="cellIs" dxfId="144" priority="192" operator="equal">
      <formula>1</formula>
    </cfRule>
  </conditionalFormatting>
  <conditionalFormatting sqref="B211:B212 D211:D212 B213:D213">
    <cfRule type="cellIs" dxfId="143" priority="321" operator="equal">
      <formula>2</formula>
    </cfRule>
    <cfRule type="cellIs" dxfId="142" priority="322" operator="equal">
      <formula>1</formula>
    </cfRule>
  </conditionalFormatting>
  <conditionalFormatting sqref="B214:B216 D214:D216">
    <cfRule type="cellIs" dxfId="141" priority="243" operator="equal">
      <formula>2</formula>
    </cfRule>
    <cfRule type="cellIs" dxfId="140" priority="244" operator="equal">
      <formula>1</formula>
    </cfRule>
  </conditionalFormatting>
  <conditionalFormatting sqref="B223:B224">
    <cfRule type="cellIs" dxfId="139" priority="189" operator="equal">
      <formula>2</formula>
    </cfRule>
    <cfRule type="cellIs" dxfId="138" priority="190" operator="equal">
      <formula>1</formula>
    </cfRule>
  </conditionalFormatting>
  <conditionalFormatting sqref="B226:B228 D226:D228 B229:D229">
    <cfRule type="cellIs" dxfId="137" priority="315" operator="equal">
      <formula>2</formula>
    </cfRule>
    <cfRule type="cellIs" dxfId="136" priority="316" operator="equal">
      <formula>1</formula>
    </cfRule>
  </conditionalFormatting>
  <conditionalFormatting sqref="B230:B232 D230:D232 B233:D234">
    <cfRule type="cellIs" dxfId="135" priority="313" operator="equal">
      <formula>2</formula>
    </cfRule>
    <cfRule type="cellIs" dxfId="134" priority="314" operator="equal">
      <formula>1</formula>
    </cfRule>
  </conditionalFormatting>
  <conditionalFormatting sqref="B236:B237">
    <cfRule type="cellIs" dxfId="133" priority="187" operator="equal">
      <formula>2</formula>
    </cfRule>
    <cfRule type="cellIs" dxfId="132" priority="188" operator="equal">
      <formula>1</formula>
    </cfRule>
  </conditionalFormatting>
  <conditionalFormatting sqref="B239:B241 D239:D241 B242:D242">
    <cfRule type="cellIs" dxfId="131" priority="309" operator="equal">
      <formula>2</formula>
    </cfRule>
    <cfRule type="cellIs" dxfId="130" priority="310" operator="equal">
      <formula>1</formula>
    </cfRule>
  </conditionalFormatting>
  <conditionalFormatting sqref="B243:B250">
    <cfRule type="cellIs" dxfId="129" priority="63" operator="equal">
      <formula>2</formula>
    </cfRule>
    <cfRule type="cellIs" dxfId="128" priority="64" operator="equal">
      <formula>1</formula>
    </cfRule>
  </conditionalFormatting>
  <conditionalFormatting sqref="B252:B253">
    <cfRule type="cellIs" dxfId="127" priority="157" operator="equal">
      <formula>2</formula>
    </cfRule>
    <cfRule type="cellIs" dxfId="126" priority="158" operator="equal">
      <formula>1</formula>
    </cfRule>
  </conditionalFormatting>
  <conditionalFormatting sqref="B256:B257 D256:D257">
    <cfRule type="cellIs" dxfId="125" priority="231" operator="equal">
      <formula>2</formula>
    </cfRule>
    <cfRule type="cellIs" dxfId="124" priority="232" operator="equal">
      <formula>1</formula>
    </cfRule>
  </conditionalFormatting>
  <conditionalFormatting sqref="B260:B261 D260:D261 B262:D262">
    <cfRule type="cellIs" dxfId="123" priority="55" operator="equal">
      <formula>2</formula>
    </cfRule>
    <cfRule type="cellIs" dxfId="122" priority="56" operator="equal">
      <formula>1</formula>
    </cfRule>
  </conditionalFormatting>
  <conditionalFormatting sqref="B265:B266">
    <cfRule type="cellIs" dxfId="121" priority="47" operator="equal">
      <formula>2</formula>
    </cfRule>
    <cfRule type="cellIs" dxfId="120" priority="48" operator="equal">
      <formula>1</formula>
    </cfRule>
  </conditionalFormatting>
  <conditionalFormatting sqref="B269:B270 D269:D270">
    <cfRule type="cellIs" dxfId="119" priority="49" operator="equal">
      <formula>2</formula>
    </cfRule>
    <cfRule type="cellIs" dxfId="118" priority="50" operator="equal">
      <formula>1</formula>
    </cfRule>
  </conditionalFormatting>
  <conditionalFormatting sqref="B273:B274 D273:D274 B275:D275">
    <cfRule type="cellIs" dxfId="117" priority="41" operator="equal">
      <formula>2</formula>
    </cfRule>
    <cfRule type="cellIs" dxfId="116" priority="42" operator="equal">
      <formula>1</formula>
    </cfRule>
  </conditionalFormatting>
  <conditionalFormatting sqref="B277:B279">
    <cfRule type="cellIs" dxfId="115" priority="25" operator="equal">
      <formula>2</formula>
    </cfRule>
    <cfRule type="cellIs" dxfId="114" priority="26" operator="equal">
      <formula>1</formula>
    </cfRule>
  </conditionalFormatting>
  <conditionalFormatting sqref="B281:B282">
    <cfRule type="cellIs" dxfId="113" priority="31" operator="equal">
      <formula>2</formula>
    </cfRule>
    <cfRule type="cellIs" dxfId="112" priority="32" operator="equal">
      <formula>1</formula>
    </cfRule>
  </conditionalFormatting>
  <conditionalFormatting sqref="B285:B286 D285:D286">
    <cfRule type="cellIs" dxfId="111" priority="33" operator="equal">
      <formula>2</formula>
    </cfRule>
    <cfRule type="cellIs" dxfId="110" priority="34" operator="equal">
      <formula>1</formula>
    </cfRule>
  </conditionalFormatting>
  <conditionalFormatting sqref="B289:B290 D289:D290 B291:D291">
    <cfRule type="cellIs" dxfId="109" priority="17" operator="equal">
      <formula>2</formula>
    </cfRule>
    <cfRule type="cellIs" dxfId="108" priority="18" operator="equal">
      <formula>1</formula>
    </cfRule>
  </conditionalFormatting>
  <conditionalFormatting sqref="B294:B295">
    <cfRule type="cellIs" dxfId="107" priority="9" operator="equal">
      <formula>2</formula>
    </cfRule>
    <cfRule type="cellIs" dxfId="106" priority="10" operator="equal">
      <formula>1</formula>
    </cfRule>
  </conditionalFormatting>
  <conditionalFormatting sqref="B298:B299 D298:D299">
    <cfRule type="cellIs" dxfId="105" priority="11" operator="equal">
      <formula>2</formula>
    </cfRule>
    <cfRule type="cellIs" dxfId="104" priority="12" operator="equal">
      <formula>1</formula>
    </cfRule>
  </conditionalFormatting>
  <conditionalFormatting sqref="B302:B303 D302:D303 B304:D304">
    <cfRule type="cellIs" dxfId="103" priority="3" operator="equal">
      <formula>2</formula>
    </cfRule>
    <cfRule type="cellIs" dxfId="102" priority="4" operator="equal">
      <formula>1</formula>
    </cfRule>
  </conditionalFormatting>
  <conditionalFormatting sqref="B43:D44">
    <cfRule type="cellIs" dxfId="101" priority="275" operator="equal">
      <formula>2</formula>
    </cfRule>
    <cfRule type="cellIs" dxfId="100" priority="276" operator="equal">
      <formula>1</formula>
    </cfRule>
  </conditionalFormatting>
  <conditionalFormatting sqref="B56:D57">
    <cfRule type="cellIs" dxfId="99" priority="287" operator="equal">
      <formula>2</formula>
    </cfRule>
    <cfRule type="cellIs" dxfId="98" priority="288" operator="equal">
      <formula>1</formula>
    </cfRule>
  </conditionalFormatting>
  <conditionalFormatting sqref="B72:D73">
    <cfRule type="cellIs" dxfId="97" priority="117" operator="equal">
      <formula>2</formula>
    </cfRule>
    <cfRule type="cellIs" dxfId="96" priority="118" operator="equal">
      <formula>1</formula>
    </cfRule>
  </conditionalFormatting>
  <conditionalFormatting sqref="B196:D201 B197:B199 D197:D199">
    <cfRule type="cellIs" dxfId="95" priority="151" operator="equal">
      <formula>2</formula>
    </cfRule>
    <cfRule type="cellIs" dxfId="94" priority="152" operator="equal">
      <formula>1</formula>
    </cfRule>
  </conditionalFormatting>
  <conditionalFormatting sqref="B217:D218 B219:B221">
    <cfRule type="cellIs" dxfId="93" priority="239" operator="equal">
      <formula>2</formula>
    </cfRule>
    <cfRule type="cellIs" dxfId="92" priority="240" operator="equal">
      <formula>1</formula>
    </cfRule>
  </conditionalFormatting>
  <conditionalFormatting sqref="B258:D259 B263 D263">
    <cfRule type="cellIs" dxfId="91" priority="57" operator="equal">
      <formula>2</formula>
    </cfRule>
    <cfRule type="cellIs" dxfId="90" priority="58" operator="equal">
      <formula>1</formula>
    </cfRule>
  </conditionalFormatting>
  <conditionalFormatting sqref="B271:D272">
    <cfRule type="cellIs" dxfId="89" priority="43" operator="equal">
      <formula>2</formula>
    </cfRule>
    <cfRule type="cellIs" dxfId="88" priority="44" operator="equal">
      <formula>1</formula>
    </cfRule>
  </conditionalFormatting>
  <conditionalFormatting sqref="B287:D288 B292 D292">
    <cfRule type="cellIs" dxfId="87" priority="19" operator="equal">
      <formula>2</formula>
    </cfRule>
    <cfRule type="cellIs" dxfId="86" priority="20" operator="equal">
      <formula>1</formula>
    </cfRule>
  </conditionalFormatting>
  <conditionalFormatting sqref="B300:D301">
    <cfRule type="cellIs" dxfId="85" priority="5" operator="equal">
      <formula>2</formula>
    </cfRule>
    <cfRule type="cellIs" dxfId="84" priority="6" operator="equal">
      <formula>1</formula>
    </cfRule>
  </conditionalFormatting>
  <conditionalFormatting sqref="C66:D66 D67 C68:D68">
    <cfRule type="cellIs" dxfId="83" priority="91" operator="equal">
      <formula>2</formula>
    </cfRule>
    <cfRule type="cellIs" dxfId="82" priority="92" operator="equal">
      <formula>1</formula>
    </cfRule>
  </conditionalFormatting>
  <conditionalFormatting sqref="C99:D99 D100 C101:D101">
    <cfRule type="cellIs" dxfId="81" priority="89" operator="equal">
      <formula>2</formula>
    </cfRule>
    <cfRule type="cellIs" dxfId="80" priority="90" operator="equal">
      <formula>1</formula>
    </cfRule>
  </conditionalFormatting>
  <conditionalFormatting sqref="C128:D128 D129 C130:D130">
    <cfRule type="cellIs" dxfId="79" priority="87" operator="equal">
      <formula>2</formula>
    </cfRule>
    <cfRule type="cellIs" dxfId="78" priority="88" operator="equal">
      <formula>1</formula>
    </cfRule>
  </conditionalFormatting>
  <conditionalFormatting sqref="C157:D157 D158 C159:D159">
    <cfRule type="cellIs" dxfId="77" priority="85" operator="equal">
      <formula>2</formula>
    </cfRule>
    <cfRule type="cellIs" dxfId="76" priority="86" operator="equal">
      <formula>1</formula>
    </cfRule>
  </conditionalFormatting>
  <conditionalFormatting sqref="C186:D186 D187 C188:D188">
    <cfRule type="cellIs" dxfId="75" priority="83" operator="equal">
      <formula>2</formula>
    </cfRule>
    <cfRule type="cellIs" dxfId="74" priority="84" operator="equal">
      <formula>1</formula>
    </cfRule>
  </conditionalFormatting>
  <conditionalFormatting sqref="C219:D219 D220 C221:D221">
    <cfRule type="cellIs" dxfId="73" priority="75" operator="equal">
      <formula>2</formula>
    </cfRule>
    <cfRule type="cellIs" dxfId="72" priority="76" operator="equal">
      <formula>1</formula>
    </cfRule>
  </conditionalFormatting>
  <conditionalFormatting sqref="C248:D248 D249 C250:D250">
    <cfRule type="cellIs" dxfId="71" priority="61" operator="equal">
      <formula>2</formula>
    </cfRule>
    <cfRule type="cellIs" dxfId="70" priority="62" operator="equal">
      <formula>1</formula>
    </cfRule>
  </conditionalFormatting>
  <conditionalFormatting sqref="C277:D277 D278 C279:D279">
    <cfRule type="cellIs" dxfId="69" priority="23" operator="equal">
      <formula>2</formula>
    </cfRule>
    <cfRule type="cellIs" dxfId="68" priority="24" operator="equal">
      <formula>1</formula>
    </cfRule>
  </conditionalFormatting>
  <conditionalFormatting sqref="D62:D63 B64:D65 B66:B68">
    <cfRule type="cellIs" dxfId="67" priority="391" operator="equal">
      <formula>2</formula>
    </cfRule>
    <cfRule type="cellIs" dxfId="66" priority="392" operator="equal">
      <formula>1</formula>
    </cfRule>
  </conditionalFormatting>
  <conditionalFormatting sqref="D70:D71">
    <cfRule type="cellIs" dxfId="65" priority="123" operator="equal">
      <formula>2</formula>
    </cfRule>
    <cfRule type="cellIs" dxfId="64" priority="124" operator="equal">
      <formula>1</formula>
    </cfRule>
  </conditionalFormatting>
  <conditionalFormatting sqref="D74:D75 B76:D77">
    <cfRule type="cellIs" dxfId="63" priority="115" operator="equal">
      <formula>2</formula>
    </cfRule>
    <cfRule type="cellIs" dxfId="62" priority="116" operator="equal">
      <formula>1</formula>
    </cfRule>
  </conditionalFormatting>
  <conditionalFormatting sqref="D78:D79 B80:D81">
    <cfRule type="cellIs" dxfId="61" priority="121" operator="equal">
      <formula>2</formula>
    </cfRule>
    <cfRule type="cellIs" dxfId="60" priority="122" operator="equal">
      <formula>1</formula>
    </cfRule>
  </conditionalFormatting>
  <conditionalFormatting sqref="D83:D84 B85:D86">
    <cfRule type="cellIs" dxfId="59" priority="381" operator="equal">
      <formula>2</formula>
    </cfRule>
    <cfRule type="cellIs" dxfId="58" priority="382" operator="equal">
      <formula>1</formula>
    </cfRule>
  </conditionalFormatting>
  <conditionalFormatting sqref="D103:D105 D110">
    <cfRule type="cellIs" dxfId="57" priority="375" operator="equal">
      <formula>2</formula>
    </cfRule>
    <cfRule type="cellIs" dxfId="56" priority="376" operator="equal">
      <formula>1</formula>
    </cfRule>
  </conditionalFormatting>
  <conditionalFormatting sqref="D112 B113:D114">
    <cfRule type="cellIs" dxfId="55" priority="371" operator="equal">
      <formula>2</formula>
    </cfRule>
    <cfRule type="cellIs" dxfId="54" priority="372" operator="equal">
      <formula>1</formula>
    </cfRule>
  </conditionalFormatting>
  <conditionalFormatting sqref="D116:D117 B118:D119">
    <cfRule type="cellIs" dxfId="53" priority="363" operator="equal">
      <formula>2</formula>
    </cfRule>
    <cfRule type="cellIs" dxfId="52" priority="364" operator="equal">
      <formula>1</formula>
    </cfRule>
  </conditionalFormatting>
  <conditionalFormatting sqref="D132:D133 B134:D135">
    <cfRule type="cellIs" dxfId="51" priority="133" operator="equal">
      <formula>2</formula>
    </cfRule>
    <cfRule type="cellIs" dxfId="50" priority="134" operator="equal">
      <formula>1</formula>
    </cfRule>
  </conditionalFormatting>
  <conditionalFormatting sqref="D145:D146 B147:D147">
    <cfRule type="cellIs" dxfId="49" priority="357" operator="equal">
      <formula>2</formula>
    </cfRule>
    <cfRule type="cellIs" dxfId="48" priority="358" operator="equal">
      <formula>1</formula>
    </cfRule>
  </conditionalFormatting>
  <conditionalFormatting sqref="D161:D162 B163:D163">
    <cfRule type="cellIs" dxfId="47" priority="341" operator="equal">
      <formula>2</formula>
    </cfRule>
    <cfRule type="cellIs" dxfId="46" priority="342" operator="equal">
      <formula>1</formula>
    </cfRule>
  </conditionalFormatting>
  <conditionalFormatting sqref="D164:D166 B167:D167">
    <cfRule type="cellIs" dxfId="45" priority="339" operator="equal">
      <formula>2</formula>
    </cfRule>
    <cfRule type="cellIs" dxfId="44" priority="340" operator="equal">
      <formula>1</formula>
    </cfRule>
  </conditionalFormatting>
  <conditionalFormatting sqref="D190:D191 B192:D193">
    <cfRule type="cellIs" dxfId="43" priority="329" operator="equal">
      <formula>2</formula>
    </cfRule>
    <cfRule type="cellIs" dxfId="42" priority="330" operator="equal">
      <formula>1</formula>
    </cfRule>
  </conditionalFormatting>
  <conditionalFormatting sqref="D201:D203 B204:D205">
    <cfRule type="cellIs" dxfId="41" priority="325" operator="equal">
      <formula>2</formula>
    </cfRule>
    <cfRule type="cellIs" dxfId="40" priority="326" operator="equal">
      <formula>1</formula>
    </cfRule>
  </conditionalFormatting>
  <conditionalFormatting sqref="D207:D208 B209:D210">
    <cfRule type="cellIs" dxfId="39" priority="323" operator="equal">
      <formula>2</formula>
    </cfRule>
    <cfRule type="cellIs" dxfId="38" priority="324" operator="equal">
      <formula>1</formula>
    </cfRule>
  </conditionalFormatting>
  <conditionalFormatting sqref="D223:D224 B225:D225">
    <cfRule type="cellIs" dxfId="37" priority="317" operator="equal">
      <formula>2</formula>
    </cfRule>
    <cfRule type="cellIs" dxfId="36" priority="318" operator="equal">
      <formula>1</formula>
    </cfRule>
  </conditionalFormatting>
  <conditionalFormatting sqref="D236:D237">
    <cfRule type="cellIs" dxfId="35" priority="311" operator="equal">
      <formula>2</formula>
    </cfRule>
    <cfRule type="cellIs" dxfId="34" priority="312" operator="equal">
      <formula>1</formula>
    </cfRule>
  </conditionalFormatting>
  <conditionalFormatting sqref="D243:D247">
    <cfRule type="cellIs" dxfId="33" priority="71" operator="equal">
      <formula>2</formula>
    </cfRule>
    <cfRule type="cellIs" dxfId="32" priority="72" operator="equal">
      <formula>1</formula>
    </cfRule>
  </conditionalFormatting>
  <conditionalFormatting sqref="D252:D253 B254:D255">
    <cfRule type="cellIs" dxfId="31" priority="233" operator="equal">
      <formula>2</formula>
    </cfRule>
    <cfRule type="cellIs" dxfId="30" priority="234" operator="equal">
      <formula>1</formula>
    </cfRule>
  </conditionalFormatting>
  <conditionalFormatting sqref="D265:D266 B267:D268">
    <cfRule type="cellIs" dxfId="29" priority="51" operator="equal">
      <formula>2</formula>
    </cfRule>
    <cfRule type="cellIs" dxfId="28" priority="52" operator="equal">
      <formula>1</formula>
    </cfRule>
  </conditionalFormatting>
  <conditionalFormatting sqref="D281:D282 B283:D284">
    <cfRule type="cellIs" dxfId="27" priority="35" operator="equal">
      <formula>2</formula>
    </cfRule>
    <cfRule type="cellIs" dxfId="26" priority="36" operator="equal">
      <formula>1</formula>
    </cfRule>
  </conditionalFormatting>
  <conditionalFormatting sqref="D294:D295 B296:D297">
    <cfRule type="cellIs" dxfId="25" priority="13" operator="equal">
      <formula>2</formula>
    </cfRule>
    <cfRule type="cellIs" dxfId="24" priority="14" operator="equal">
      <formula>1</formula>
    </cfRule>
  </conditionalFormatting>
  <conditionalFormatting sqref="E7:F10 E11 E12:F20 F21:F25">
    <cfRule type="expression" priority="447">
      <formula>MIN(XEN$7:XEO$21)</formula>
    </cfRule>
  </conditionalFormatting>
  <conditionalFormatting sqref="I26:I34">
    <cfRule type="expression" priority="393">
      <formula>MIN(XEO$7:XEP$21)</formula>
    </cfRule>
  </conditionalFormatting>
  <conditionalFormatting sqref="K7:K25 C26:D26 L26:L33 D27 X27:X33 C28:D28 C29 B30:D30 C31:D31 C32 B33:D33 K33 V33 C34:D34 J34:J35 T34:T35 C35 A36:C36 B37:D37 B38 D38 C39:D39 D54:D55 C103 B106:D106 B172 D172 B238:D238 C240:C241 A276:C276">
    <cfRule type="cellIs" dxfId="23" priority="401" operator="equal">
      <formula>2</formula>
    </cfRule>
    <cfRule type="cellIs" dxfId="22" priority="402" operator="equal">
      <formula>1</formula>
    </cfRule>
  </conditionalFormatting>
  <conditionalFormatting sqref="K27 K30">
    <cfRule type="cellIs" dxfId="21" priority="345" operator="equal">
      <formula>2</formula>
    </cfRule>
    <cfRule type="cellIs" dxfId="20" priority="346" operator="equal">
      <formula>1</formula>
    </cfRule>
  </conditionalFormatting>
  <conditionalFormatting sqref="O27">
    <cfRule type="cellIs" dxfId="19" priority="305" operator="equal">
      <formula>2</formula>
    </cfRule>
    <cfRule type="cellIs" dxfId="18" priority="306" operator="equal">
      <formula>1</formula>
    </cfRule>
  </conditionalFormatting>
  <conditionalFormatting sqref="O30">
    <cfRule type="cellIs" dxfId="17" priority="303" operator="equal">
      <formula>2</formula>
    </cfRule>
    <cfRule type="cellIs" dxfId="16" priority="304" operator="equal">
      <formula>1</formula>
    </cfRule>
  </conditionalFormatting>
  <conditionalFormatting sqref="O33">
    <cfRule type="cellIs" dxfId="15" priority="301" operator="equal">
      <formula>2</formula>
    </cfRule>
    <cfRule type="cellIs" dxfId="14" priority="302" operator="equal">
      <formula>1</formula>
    </cfRule>
  </conditionalFormatting>
  <conditionalFormatting sqref="Q7:R20 R21:R25 Q26 G26:H34">
    <cfRule type="expression" priority="417">
      <formula>MIN(XEN$7:XEO$21)</formula>
    </cfRule>
  </conditionalFormatting>
  <conditionalFormatting sqref="V7:V25">
    <cfRule type="cellIs" dxfId="13" priority="1" operator="equal">
      <formula>2</formula>
    </cfRule>
    <cfRule type="cellIs" dxfId="12" priority="2" operator="equal">
      <formula>1</formula>
    </cfRule>
  </conditionalFormatting>
  <conditionalFormatting sqref="V27 V30">
    <cfRule type="cellIs" dxfId="11" priority="343" operator="equal">
      <formula>2</formula>
    </cfRule>
    <cfRule type="cellIs" dxfId="10" priority="344" operator="equal">
      <formula>1</formula>
    </cfRule>
  </conditionalFormatting>
  <conditionalFormatting sqref="Z27">
    <cfRule type="cellIs" dxfId="9" priority="299" operator="equal">
      <formula>2</formula>
    </cfRule>
    <cfRule type="cellIs" dxfId="8" priority="300" operator="equal">
      <formula>1</formula>
    </cfRule>
  </conditionalFormatting>
  <conditionalFormatting sqref="Z30">
    <cfRule type="cellIs" dxfId="7" priority="295" operator="equal">
      <formula>2</formula>
    </cfRule>
    <cfRule type="cellIs" dxfId="6" priority="296" operator="equal">
      <formula>1</formula>
    </cfRule>
  </conditionalFormatting>
  <conditionalFormatting sqref="Z33">
    <cfRule type="cellIs" dxfId="5" priority="297" operator="equal">
      <formula>2</formula>
    </cfRule>
    <cfRule type="cellIs" dxfId="4" priority="298" operator="equal">
      <formula>1</formula>
    </cfRule>
  </conditionalFormatting>
  <conditionalFormatting sqref="Z41:Z275">
    <cfRule type="cellIs" dxfId="3" priority="45" operator="between">
      <formula>6</formula>
      <formula>10</formula>
    </cfRule>
    <cfRule type="cellIs" dxfId="2" priority="46" operator="between">
      <formula>1</formula>
      <formula>5</formula>
    </cfRule>
  </conditionalFormatting>
  <conditionalFormatting sqref="Z277:Z304">
    <cfRule type="cellIs" dxfId="1" priority="7" operator="between">
      <formula>6</formula>
      <formula>10</formula>
    </cfRule>
    <cfRule type="cellIs" dxfId="0" priority="8" operator="between">
      <formula>1</formula>
      <formula>5</formula>
    </cfRule>
  </conditionalFormatting>
  <conditionalFormatting sqref="AA7:AB7 H7:H25 AB8 AA9:AB11 AB12:AB26 AA13:AA25 AB34">
    <cfRule type="expression" priority="408">
      <formula>MIN(XEP$7:XEQ$21)</formula>
    </cfRule>
  </conditionalFormatting>
  <hyperlinks>
    <hyperlink ref="O53" r:id="rId1" xr:uid="{00000000-0004-0000-0000-000000000000}"/>
    <hyperlink ref="O222" r:id="rId2" xr:uid="{00000000-0004-0000-0000-000003000000}"/>
    <hyperlink ref="O40" r:id="rId3" xr:uid="{00000000-0004-0000-0000-000005000000}"/>
    <hyperlink ref="O235" r:id="rId4" xr:uid="{00000000-0004-0000-0000-00000A000000}"/>
    <hyperlink ref="O115" r:id="rId5" xr:uid="{00000000-0004-0000-0000-000009000000}"/>
    <hyperlink ref="O102" r:id="rId6" xr:uid="{6ABF12FF-6E15-4936-B411-1B7E8CD159CB}"/>
    <hyperlink ref="O251" r:id="rId7" xr:uid="{A241DA1D-8704-4586-8B30-00A359373545}"/>
    <hyperlink ref="O131" r:id="rId8" xr:uid="{30404A8D-7CA7-4765-BFE5-50C2A484A1A4}"/>
    <hyperlink ref="O69" r:id="rId9" xr:uid="{19E6022D-FA05-4A64-938C-1D3BF3C74875}"/>
    <hyperlink ref="P173" r:id="rId10" xr:uid="{84379848-5D31-4202-88F3-99A22B0717CB}"/>
    <hyperlink ref="O189" r:id="rId11" xr:uid="{97C7E10A-2621-4F8C-AEC7-DFFF200DD444}"/>
    <hyperlink ref="O206" r:id="rId12" xr:uid="{67DB190D-CAD4-4440-B803-6997485FD73A}"/>
    <hyperlink ref="P160" r:id="rId13" xr:uid="{B70885F8-D71B-4CAE-9C1D-2C5B1B72AEC9}"/>
  </hyperlinks>
  <pageMargins left="0.25" right="0.25" top="0.75" bottom="0.75" header="0.3" footer="0.3"/>
  <pageSetup scale="47" orientation="landscape" r:id="rId14"/>
  <rowBreaks count="9" manualBreakCount="9">
    <brk id="36" max="27" man="1"/>
    <brk id="65" max="27" man="1"/>
    <brk id="98" max="27" man="1"/>
    <brk id="127" max="27" man="1"/>
    <brk id="156" max="27" man="1"/>
    <brk id="185" max="27" man="1"/>
    <brk id="218" max="27" man="1"/>
    <brk id="247" max="27" man="1"/>
    <brk id="276" max="27" man="1"/>
  </rowBreak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Franklin</dc:creator>
  <cp:lastModifiedBy>Microsoft Office User</cp:lastModifiedBy>
  <cp:lastPrinted>2022-08-20T17:31:39Z</cp:lastPrinted>
  <dcterms:created xsi:type="dcterms:W3CDTF">2015-08-10T01:36:30Z</dcterms:created>
  <dcterms:modified xsi:type="dcterms:W3CDTF">2023-08-20T00:21:55Z</dcterms:modified>
</cp:coreProperties>
</file>